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2.10\_muw\WP\WP.VI\lkuz\2017\statystyka\Biuletyn za 2016 r XXXXXXXXXXX\Biuletyn za 2016 rok\"/>
    </mc:Choice>
  </mc:AlternateContent>
  <bookViews>
    <workbookView xWindow="0" yWindow="0" windowWidth="19200" windowHeight="11490" firstSheet="4" activeTab="9"/>
  </bookViews>
  <sheets>
    <sheet name="Rozdział 4" sheetId="11" r:id="rId1"/>
    <sheet name="Tab. 4.1" sheetId="1" r:id="rId2"/>
    <sheet name="Tab. 4.2" sheetId="2" r:id="rId3"/>
    <sheet name="Tab. 4.2 cd." sheetId="3" r:id="rId4"/>
    <sheet name="Tab. 4.2 cd.  II" sheetId="4" r:id="rId5"/>
    <sheet name="Tabela 4.2 cd.III" sheetId="10" r:id="rId6"/>
    <sheet name="Tab. 4.3" sheetId="5" r:id="rId7"/>
    <sheet name="Tab. 4.3 cd." sheetId="6" r:id="rId8"/>
    <sheet name="Tab. 4.4" sheetId="7" r:id="rId9"/>
    <sheet name="Tab. 4.5" sheetId="8" r:id="rId10"/>
  </sheets>
  <calcPr calcId="162913"/>
</workbook>
</file>

<file path=xl/calcChain.xml><?xml version="1.0" encoding="utf-8"?>
<calcChain xmlns="http://schemas.openxmlformats.org/spreadsheetml/2006/main">
  <c r="D31" i="2" l="1"/>
  <c r="E31" i="2"/>
  <c r="F31" i="2"/>
  <c r="G31" i="2"/>
  <c r="H31" i="2"/>
  <c r="I31" i="2"/>
  <c r="J31" i="2"/>
  <c r="K31" i="2"/>
  <c r="L31" i="2"/>
  <c r="M31" i="2"/>
  <c r="N31" i="2"/>
  <c r="C31" i="2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</calcChain>
</file>

<file path=xl/sharedStrings.xml><?xml version="1.0" encoding="utf-8"?>
<sst xmlns="http://schemas.openxmlformats.org/spreadsheetml/2006/main" count="388" uniqueCount="181">
  <si>
    <t>Wyszczególnienie</t>
  </si>
  <si>
    <t xml:space="preserve">0-18 lat </t>
  </si>
  <si>
    <t>19 lat i więcej</t>
  </si>
  <si>
    <t>Ogółem</t>
  </si>
  <si>
    <t>2013 r.</t>
  </si>
  <si>
    <t>2014 r.</t>
  </si>
  <si>
    <t>Powiaty:</t>
  </si>
  <si>
    <t>m. Kraków</t>
  </si>
  <si>
    <t>m. Nowy Sącz</t>
  </si>
  <si>
    <t>m. Tarnów</t>
  </si>
  <si>
    <t>bocheński</t>
  </si>
  <si>
    <t>brzeski</t>
  </si>
  <si>
    <t>chrzanowski</t>
  </si>
  <si>
    <t>dąbrowski</t>
  </si>
  <si>
    <t>gorlicki</t>
  </si>
  <si>
    <t>krakowski</t>
  </si>
  <si>
    <t>limanowski</t>
  </si>
  <si>
    <t>miechowski</t>
  </si>
  <si>
    <t>myślenicki</t>
  </si>
  <si>
    <t>nowosądecki</t>
  </si>
  <si>
    <t>nowotarski</t>
  </si>
  <si>
    <t>olkuski</t>
  </si>
  <si>
    <t>oświęcimski</t>
  </si>
  <si>
    <t>proszowicki</t>
  </si>
  <si>
    <t>suski</t>
  </si>
  <si>
    <t>tarnowski</t>
  </si>
  <si>
    <t>tatrzański</t>
  </si>
  <si>
    <t>wadowicki</t>
  </si>
  <si>
    <t>wielicki</t>
  </si>
  <si>
    <t xml:space="preserve">  Źródło: opracowanie własne na podstawie sprawozdania MZ-11.</t>
  </si>
  <si>
    <t>2015 r.</t>
  </si>
  <si>
    <t>Porady lekarskie specjalistyczne</t>
  </si>
  <si>
    <t>w tym porady udzielone w poradniach</t>
  </si>
  <si>
    <t>w tym dzieciom i młodzieży do lat 18</t>
  </si>
  <si>
    <t>Źródło: opracowanie własne na podstawie sprawozdania ZD-3.</t>
  </si>
  <si>
    <t>ogółem</t>
  </si>
  <si>
    <t xml:space="preserve"> m. Kraków</t>
  </si>
  <si>
    <t xml:space="preserve"> m. Nowy Sącz</t>
  </si>
  <si>
    <t xml:space="preserve"> m. Tarnów</t>
  </si>
  <si>
    <t xml:space="preserve"> bocheński</t>
  </si>
  <si>
    <t xml:space="preserve"> brzeski</t>
  </si>
  <si>
    <t xml:space="preserve"> chrzanowski</t>
  </si>
  <si>
    <t xml:space="preserve"> dąbrowski</t>
  </si>
  <si>
    <t xml:space="preserve"> gorlicki</t>
  </si>
  <si>
    <t xml:space="preserve"> krakowski</t>
  </si>
  <si>
    <t xml:space="preserve"> limanowski</t>
  </si>
  <si>
    <t xml:space="preserve"> miechowski</t>
  </si>
  <si>
    <t xml:space="preserve"> myślenicki</t>
  </si>
  <si>
    <t xml:space="preserve"> nowosądecki</t>
  </si>
  <si>
    <t xml:space="preserve"> nowotarski</t>
  </si>
  <si>
    <t xml:space="preserve"> olkuski</t>
  </si>
  <si>
    <t xml:space="preserve"> oświęcimski</t>
  </si>
  <si>
    <t xml:space="preserve"> proszowicki</t>
  </si>
  <si>
    <t xml:space="preserve"> suski</t>
  </si>
  <si>
    <t xml:space="preserve"> tarnowski</t>
  </si>
  <si>
    <t xml:space="preserve"> tatrzański</t>
  </si>
  <si>
    <t xml:space="preserve"> wadowicki</t>
  </si>
  <si>
    <t xml:space="preserve"> wielicki</t>
  </si>
  <si>
    <t>w tym dzieciom i młodzieży do lat 18</t>
  </si>
  <si>
    <t>Kod resortowy poradni</t>
  </si>
  <si>
    <t>Nazwa poradni</t>
  </si>
  <si>
    <t>Porady ogółem</t>
  </si>
  <si>
    <t xml:space="preserve">Liczba udzielonych porad lekarskich </t>
  </si>
  <si>
    <t>Wskaźnik zgłaszalności na 1 000 ludności</t>
  </si>
  <si>
    <t>Odsetek udzielonych porad do porad ogółem</t>
  </si>
  <si>
    <t>Województwo małopolskie</t>
  </si>
  <si>
    <t>w tym poradnie:</t>
  </si>
  <si>
    <t>1000-1009</t>
  </si>
  <si>
    <t xml:space="preserve">chorób wewnętrznych </t>
  </si>
  <si>
    <t>1010-1017</t>
  </si>
  <si>
    <t>alergologiczna</t>
  </si>
  <si>
    <t>1020-1021</t>
  </si>
  <si>
    <t xml:space="preserve">diabetologiczna </t>
  </si>
  <si>
    <t>1030-1033</t>
  </si>
  <si>
    <t xml:space="preserve">endokrynologiczna </t>
  </si>
  <si>
    <t xml:space="preserve">geriatryczna </t>
  </si>
  <si>
    <t>1100-1121</t>
  </si>
  <si>
    <t xml:space="preserve">kardiologiczna </t>
  </si>
  <si>
    <t>1130-1131</t>
  </si>
  <si>
    <t xml:space="preserve">nefrologiczna </t>
  </si>
  <si>
    <t>1200-1203</t>
  </si>
  <si>
    <t>dermatologiczna</t>
  </si>
  <si>
    <t>1220-1233</t>
  </si>
  <si>
    <t>neurologiczna</t>
  </si>
  <si>
    <t>1240-1251</t>
  </si>
  <si>
    <t>onkologiczna</t>
  </si>
  <si>
    <t>1270-1277</t>
  </si>
  <si>
    <t>gruźlicy i chorób płuc</t>
  </si>
  <si>
    <t>1280-1281</t>
  </si>
  <si>
    <t>reumatologiczna</t>
  </si>
  <si>
    <t>1300-1309</t>
  </si>
  <si>
    <t>rehabilitacyjna</t>
  </si>
  <si>
    <t>Porady udzielone dzieciom i młodzieży do lat 18</t>
  </si>
  <si>
    <t>Porady udzielone osobom w wieku
65 lat i więcej</t>
  </si>
  <si>
    <t>Wskaźnik zgłaszalności na 1 000 dzieci 
i młodzieży  
 w wieku 
0-18 lat</t>
  </si>
  <si>
    <t>Wskaźnik zgłaszalności na 1 000 ludności w wieku 
65 lat i więcej</t>
  </si>
  <si>
    <t>1340-1349</t>
  </si>
  <si>
    <t>chorób zakaźnych</t>
  </si>
  <si>
    <t>1370-1371</t>
  </si>
  <si>
    <t>medycyny sportowej</t>
  </si>
  <si>
    <t>1401-1421</t>
  </si>
  <si>
    <t>pediatryczna</t>
  </si>
  <si>
    <t>1450-1475</t>
  </si>
  <si>
    <t>ginekologiczno-położnicza</t>
  </si>
  <si>
    <t>1500-1581, 1630-1631</t>
  </si>
  <si>
    <t>chirurgiczna</t>
  </si>
  <si>
    <t>1600-1605</t>
  </si>
  <si>
    <t>okulistyczna</t>
  </si>
  <si>
    <t>1610-1617</t>
  </si>
  <si>
    <t>otolaryngologiczna</t>
  </si>
  <si>
    <t>1640-1641</t>
  </si>
  <si>
    <t>urologiczna</t>
  </si>
  <si>
    <t>1700-1711</t>
  </si>
  <si>
    <t>zdrowia psychicznego</t>
  </si>
  <si>
    <t>1740-1474</t>
  </si>
  <si>
    <t>poradnia leczenia uzależnień</t>
  </si>
  <si>
    <t>-</t>
  </si>
  <si>
    <t>Wskaźnik zgłaszalności na 1 000 dzieci 
i młodzieży 
do lat 18</t>
  </si>
  <si>
    <t>Porady udzielone osobom w wieku 
65 lat i więcej</t>
  </si>
  <si>
    <t>razem</t>
  </si>
  <si>
    <t>z tego</t>
  </si>
  <si>
    <t>ortodontyczne</t>
  </si>
  <si>
    <t>protetyki stomatologicznej</t>
  </si>
  <si>
    <t>chirurgii stomatologicznej</t>
  </si>
  <si>
    <t xml:space="preserve">Ogółem                 </t>
  </si>
  <si>
    <t>Liczba kobiet zbadanych cytologicznie ogółem</t>
  </si>
  <si>
    <t>Kobiety zbadane cytohormonalnie</t>
  </si>
  <si>
    <t xml:space="preserve">  Ogółem</t>
  </si>
  <si>
    <t>Źródło: opracowanie własne na podstawie sprawozdania MZ-11.</t>
  </si>
  <si>
    <t xml:space="preserve">Liczba kobiet  zbadanych cytologicznie na 
10 tys. kobiet </t>
  </si>
  <si>
    <t>porady udzielone w poradniach</t>
  </si>
  <si>
    <t xml:space="preserve">kardiologiczna       1100-1121              </t>
  </si>
  <si>
    <t xml:space="preserve">chirurgiczne - razem 1500-1581, 1630-1631 </t>
  </si>
  <si>
    <t>ginekologiczno-położnicza 1450-1475</t>
  </si>
  <si>
    <t>okulistyczna    
1600-1605</t>
  </si>
  <si>
    <t>otolaryngologiczna    1610-1617</t>
  </si>
  <si>
    <t>zdrowia psychicznego   1700-1711</t>
  </si>
  <si>
    <t>urologiczna  
  1640-1641</t>
  </si>
  <si>
    <t>pediatryczna 
1401-1421</t>
  </si>
  <si>
    <t xml:space="preserve">rehabilitacyjna   
 1300-1309           </t>
  </si>
  <si>
    <t>gruźlicy i chorób płuc 1270-1277</t>
  </si>
  <si>
    <t xml:space="preserve">onkologiczna 
1240-1251 </t>
  </si>
  <si>
    <t>neurologiczna 
1220-1233</t>
  </si>
  <si>
    <t>dermatologiczna 
1200-1203</t>
  </si>
  <si>
    <t>chorób wewnętrznych    1000-1009</t>
  </si>
  <si>
    <t>alergologiczna    
1010-1017</t>
  </si>
  <si>
    <t>diabetologiczna 
1020-1021</t>
  </si>
  <si>
    <t>endokrynologiczna   1030-1033</t>
  </si>
  <si>
    <t>Porady udzielone dzieciom i młodzieży 
do lat 18</t>
  </si>
  <si>
    <t>innej specjalności nie wymienionej</t>
  </si>
  <si>
    <t>z tego poradnie:</t>
  </si>
  <si>
    <t>Poradnie stomatologiczne    (kod resortowy 1800-1840)</t>
  </si>
  <si>
    <t>Źródło: opracowanie własne na podstawie danych z Urzędu Statystycznego w Krakowie ze sprawozdania ZD-3.</t>
  </si>
  <si>
    <t>2016 r.</t>
  </si>
  <si>
    <t>w tym: osobom w wieku 65 lat i więcej</t>
  </si>
  <si>
    <r>
      <t>Liczba osób zadeklarowanych do lekarzy podstawowej opieki zdrowotnej</t>
    </r>
    <r>
      <rPr>
        <sz val="11"/>
        <color theme="1"/>
        <rFont val="Times New Roman"/>
        <family val="1"/>
        <charset val="238"/>
      </rPr>
      <t xml:space="preserve"> (stan w dniu 31.12)</t>
    </r>
  </si>
  <si>
    <t>geriatryczna 1060</t>
  </si>
  <si>
    <t>reumatologiczna 1280-1281</t>
  </si>
  <si>
    <t>nefrologiczna 1130-1131</t>
  </si>
  <si>
    <t>medycyny sportowej 1370-1371</t>
  </si>
  <si>
    <t>chorób zakaźnych 1340-1349</t>
  </si>
  <si>
    <t>Tabela  4.2 cd.    Porady udzielone w poradniach specjalistycznych w podmiotach wykonujących działalność leczniczą na terenie województwa małopolskiego</t>
  </si>
  <si>
    <t xml:space="preserve">Tabela  4.2 cd.    Porady udzielone w poradniach specjalistycznych w podmiotach wykonujących działalność leczniczą na terenie województwa małopolskiego </t>
  </si>
  <si>
    <t>stomatologii zachowawczej i chorób błon śluzowych</t>
  </si>
  <si>
    <t xml:space="preserve">Tabela  4.3    Działalność poradni specjalistycznych w podmiotach wykonujących działalność leczniczą na terenie województwa małopolskiego w 2016 roku       </t>
  </si>
  <si>
    <t xml:space="preserve">Tabela  4.3 cd.   Działalność poradni specjalistycznych w podmiotach wykonujących działalność leczniczą na terenie województwa małopolskiego w 2016 roku         </t>
  </si>
  <si>
    <r>
      <t xml:space="preserve">Tabela  4.4.  Porady udzielone w poradniach stomatologicznych na terenie województwa małopolskiego według powiatów    </t>
    </r>
    <r>
      <rPr>
        <b/>
        <sz val="12"/>
        <color rgb="FFFF0000"/>
        <rFont val="Times New Roman"/>
        <family val="1"/>
        <charset val="238"/>
      </rPr>
      <t/>
    </r>
  </si>
  <si>
    <t>Tabela 4.1   Liczba osób zadeklarowanych do lekarzy podstawowej opieki zdrowotnej  w województwie małopolskim wg powiatów</t>
  </si>
  <si>
    <t xml:space="preserve">Tabela  4.2    Porady lekarskie udzielone w poradniach specjalistycznych w podmiotach wykonujących działalność leczniczą na terenie województwa małopolskiego  </t>
  </si>
  <si>
    <t>Tabela  4.5   Działalność pracowni cytodiagnostycznych dla ogółu ludności  w zakładach publicznych,  niepublicznych i praktykach lekarskich</t>
  </si>
  <si>
    <t>Tabela 4.1 Liczba osób zadeklarowanych do lekarzy podstawowej opieki zdrowotnej  w województwie małopolskim wg powiatów</t>
  </si>
  <si>
    <t>Tabela 4.2 Porady lekarskie udzielone w poradniach specjalistycznych w podmiotach wykonujących działalność leczniczą na terenie województwa małopolskiego</t>
  </si>
  <si>
    <t>Tabela 4.3 Działalność poradni specjalistycznych w podmiotach wykonujących działalność leczniczą na terenie województwa małopolskiego w 2016 roku</t>
  </si>
  <si>
    <t xml:space="preserve">Tabela 4.4 Porady udzielone w poradniach stomatologicznych na terenie województwa małopolskiego według powiatów </t>
  </si>
  <si>
    <t>Tabela 4.5 Działalność pracowni cytodiagnostycznych dla ogółu ludności  w zakładach publicznych,  niepublicznych i praktykach lekarskich</t>
  </si>
  <si>
    <t>Rozdział 4. Ambulatoryjna opieka zdrowotna</t>
  </si>
  <si>
    <t>Tabela 4.2 cd.</t>
  </si>
  <si>
    <t>Tabela 4.2 cd. II</t>
  </si>
  <si>
    <t>Tabela 4.2 cd. III</t>
  </si>
  <si>
    <t>Tabela 4.3 cd.</t>
  </si>
  <si>
    <r>
      <t xml:space="preserve">Uwaga! </t>
    </r>
    <r>
      <rPr>
        <i/>
        <sz val="9"/>
        <color theme="1"/>
        <rFont val="Edwardian Script ITC"/>
        <family val="4"/>
      </rPr>
      <t xml:space="preserve"> </t>
    </r>
    <r>
      <rPr>
        <i/>
        <sz val="9"/>
        <color theme="1"/>
        <rFont val="Times New Roman"/>
        <family val="1"/>
        <charset val="238"/>
      </rPr>
      <t>dane łącznie z jednostkami podległymi MON i MSWiA, nie obejmują porad udzielonych w poradni medycyny pracy (kod poradni 1160). W przypadku praktyk zawodowych dane dotyczą wyłącznie praktyk lekarskich indywidualnych i indywidualnych specjalistycznych oraz grupowych realizujące świadczenia zdrowotne finansowane ze środków publicznych.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</si>
</sst>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36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b/>
      <sz val="12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i/>
      <sz val="11"/>
      <color rgb="FF000000"/>
      <name val="Times New Roman"/>
      <family val="1"/>
      <charset val="238"/>
    </font>
    <font>
      <i/>
      <sz val="9"/>
      <color rgb="FF000000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i/>
      <sz val="9"/>
      <color theme="1"/>
      <name val="Edwardian Script ITC"/>
      <family val="4"/>
    </font>
    <font>
      <sz val="9"/>
      <color theme="1"/>
      <name val="Times New Roman"/>
      <family val="1"/>
      <charset val="238"/>
    </font>
    <font>
      <b/>
      <i/>
      <sz val="10"/>
      <color theme="1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0"/>
      <color rgb="FFFF0000"/>
      <name val="Times New Roman"/>
      <family val="1"/>
      <charset val="238"/>
    </font>
    <font>
      <sz val="1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Segoe UI"/>
      <family val="2"/>
      <charset val="238"/>
    </font>
    <font>
      <sz val="10"/>
      <color theme="1"/>
      <name val="Czcionka tekstu podstawowego"/>
      <family val="2"/>
      <charset val="238"/>
    </font>
    <font>
      <b/>
      <sz val="10"/>
      <color theme="1"/>
      <name val="Czcionka tekstu podstawowego"/>
      <family val="2"/>
      <charset val="238"/>
    </font>
    <font>
      <i/>
      <sz val="10"/>
      <color theme="1"/>
      <name val="Times New Roman"/>
      <family val="1"/>
      <charset val="238"/>
    </font>
    <font>
      <b/>
      <sz val="12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color rgb="FF000000"/>
      <name val="Times New Roman"/>
      <family val="1"/>
      <charset val="238"/>
    </font>
    <font>
      <u/>
      <sz val="11"/>
      <color theme="10"/>
      <name val="Czcionka tekstu podstawowego"/>
      <family val="2"/>
      <charset val="238"/>
    </font>
  </fonts>
  <fills count="2">
    <fill>
      <patternFill patternType="none"/>
    </fill>
    <fill>
      <patternFill patternType="gray125"/>
    </fill>
  </fills>
  <borders count="9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medium">
        <color rgb="FF000000"/>
      </right>
      <top style="double">
        <color indexed="64"/>
      </top>
      <bottom/>
      <diagonal/>
    </border>
    <border>
      <left style="double">
        <color indexed="64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medium">
        <color rgb="FF000000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/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rgb="FF000000"/>
      </right>
      <top style="medium">
        <color rgb="FF000000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 style="double">
        <color indexed="64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/>
      <diagonal/>
    </border>
    <border>
      <left/>
      <right style="double">
        <color rgb="FF000000"/>
      </right>
      <top style="double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double">
        <color indexed="64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rgb="FF000000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rgb="FF000000"/>
      </bottom>
      <diagonal/>
    </border>
    <border>
      <left/>
      <right style="double">
        <color rgb="FF000000"/>
      </right>
      <top style="double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/>
      <bottom/>
      <diagonal/>
    </border>
    <border>
      <left style="medium">
        <color rgb="FF000000"/>
      </left>
      <right style="double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double">
        <color indexed="64"/>
      </bottom>
      <diagonal/>
    </border>
    <border>
      <left style="medium">
        <color rgb="FF000000"/>
      </left>
      <right style="double">
        <color rgb="FF000000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rgb="FF000000"/>
      </bottom>
      <diagonal/>
    </border>
    <border>
      <left style="medium">
        <color rgb="FF000000"/>
      </left>
      <right/>
      <top style="double">
        <color rgb="FF000000"/>
      </top>
      <bottom style="medium">
        <color indexed="64"/>
      </bottom>
      <diagonal/>
    </border>
    <border>
      <left/>
      <right/>
      <top style="double">
        <color rgb="FF000000"/>
      </top>
      <bottom style="medium">
        <color indexed="64"/>
      </bottom>
      <diagonal/>
    </border>
    <border>
      <left/>
      <right style="double">
        <color rgb="FF000000"/>
      </right>
      <top style="double">
        <color rgb="FF000000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thin">
        <color rgb="FFD3D3D3"/>
      </bottom>
      <diagonal/>
    </border>
    <border>
      <left/>
      <right/>
      <top style="thin">
        <color rgb="FFD3D3D3"/>
      </top>
      <bottom style="thin">
        <color rgb="FFD3D3D3"/>
      </bottom>
      <diagonal/>
    </border>
    <border>
      <left/>
      <right style="medium">
        <color indexed="64"/>
      </right>
      <top style="thin">
        <color rgb="FFD3D3D3"/>
      </top>
      <bottom style="thin">
        <color rgb="FFD3D3D3"/>
      </bottom>
      <diagonal/>
    </border>
    <border>
      <left style="double">
        <color indexed="64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rgb="FFD3D3D3"/>
      </top>
      <bottom style="double">
        <color indexed="64"/>
      </bottom>
      <diagonal/>
    </border>
    <border>
      <left/>
      <right/>
      <top style="thin">
        <color rgb="FFD3D3D3"/>
      </top>
      <bottom style="double">
        <color indexed="64"/>
      </bottom>
      <diagonal/>
    </border>
    <border>
      <left/>
      <right style="thin">
        <color rgb="FF000000"/>
      </right>
      <top style="thin">
        <color rgb="FFD3D3D3"/>
      </top>
      <bottom style="thin">
        <color rgb="FFD3D3D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 style="medium">
        <color indexed="64"/>
      </left>
      <right/>
      <top style="medium">
        <color rgb="FF000000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double">
        <color rgb="FF000000"/>
      </right>
      <top style="medium">
        <color rgb="FF000000"/>
      </top>
      <bottom style="medium">
        <color rgb="FF000000"/>
      </bottom>
      <diagonal/>
    </border>
    <border>
      <left/>
      <right style="double">
        <color indexed="64"/>
      </right>
      <top style="medium">
        <color rgb="FF000000"/>
      </top>
      <bottom style="medium">
        <color indexed="64"/>
      </bottom>
      <diagonal/>
    </border>
  </borders>
  <cellStyleXfs count="4">
    <xf numFmtId="0" fontId="0" fillId="0" borderId="0"/>
    <xf numFmtId="0" fontId="22" fillId="0" borderId="0"/>
    <xf numFmtId="0" fontId="22" fillId="0" borderId="0"/>
    <xf numFmtId="0" fontId="35" fillId="0" borderId="0" applyNumberFormat="0" applyFill="0" applyBorder="0" applyAlignment="0" applyProtection="0"/>
  </cellStyleXfs>
  <cellXfs count="356">
    <xf numFmtId="0" fontId="0" fillId="0" borderId="0" xfId="0"/>
    <xf numFmtId="0" fontId="2" fillId="0" borderId="0" xfId="0" applyFont="1"/>
    <xf numFmtId="0" fontId="7" fillId="0" borderId="10" xfId="0" applyFont="1" applyBorder="1" applyAlignment="1">
      <alignment horizontal="left" indent="1"/>
    </xf>
    <xf numFmtId="0" fontId="8" fillId="0" borderId="11" xfId="0" applyFont="1" applyBorder="1" applyAlignment="1">
      <alignment horizontal="right"/>
    </xf>
    <xf numFmtId="3" fontId="0" fillId="0" borderId="0" xfId="0" applyNumberFormat="1"/>
    <xf numFmtId="3" fontId="8" fillId="0" borderId="11" xfId="0" applyNumberFormat="1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3" fontId="9" fillId="0" borderId="11" xfId="0" applyNumberFormat="1" applyFont="1" applyBorder="1" applyAlignment="1">
      <alignment horizontal="center"/>
    </xf>
    <xf numFmtId="0" fontId="8" fillId="0" borderId="10" xfId="0" applyFont="1" applyBorder="1" applyAlignment="1">
      <alignment horizontal="left" indent="1"/>
    </xf>
    <xf numFmtId="0" fontId="8" fillId="0" borderId="14" xfId="0" applyFont="1" applyBorder="1" applyAlignment="1">
      <alignment horizontal="left" indent="1"/>
    </xf>
    <xf numFmtId="0" fontId="6" fillId="0" borderId="6" xfId="0" applyFont="1" applyBorder="1" applyAlignment="1">
      <alignment horizontal="center" vertical="center"/>
    </xf>
    <xf numFmtId="0" fontId="12" fillId="0" borderId="10" xfId="0" applyFont="1" applyBorder="1"/>
    <xf numFmtId="3" fontId="12" fillId="0" borderId="11" xfId="0" applyNumberFormat="1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3" fontId="12" fillId="0" borderId="12" xfId="0" applyNumberFormat="1" applyFont="1" applyBorder="1" applyAlignment="1">
      <alignment horizontal="center"/>
    </xf>
    <xf numFmtId="0" fontId="13" fillId="0" borderId="10" xfId="0" applyFont="1" applyBorder="1"/>
    <xf numFmtId="0" fontId="13" fillId="0" borderId="11" xfId="0" applyFont="1" applyBorder="1"/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3" fontId="13" fillId="0" borderId="1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/>
    </xf>
    <xf numFmtId="3" fontId="13" fillId="0" borderId="12" xfId="0" applyNumberFormat="1" applyFont="1" applyBorder="1" applyAlignment="1">
      <alignment horizontal="center"/>
    </xf>
    <xf numFmtId="0" fontId="13" fillId="0" borderId="14" xfId="0" applyFont="1" applyBorder="1"/>
    <xf numFmtId="0" fontId="13" fillId="0" borderId="15" xfId="0" applyFont="1" applyBorder="1"/>
    <xf numFmtId="0" fontId="12" fillId="0" borderId="6" xfId="0" applyFont="1" applyBorder="1" applyAlignment="1">
      <alignment horizontal="center" vertical="center"/>
    </xf>
    <xf numFmtId="0" fontId="12" fillId="0" borderId="6" xfId="0" applyFont="1" applyBorder="1" applyAlignment="1">
      <alignment horizontal="center" vertical="center" wrapText="1"/>
    </xf>
    <xf numFmtId="0" fontId="12" fillId="0" borderId="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right"/>
    </xf>
    <xf numFmtId="0" fontId="13" fillId="0" borderId="11" xfId="0" applyFont="1" applyBorder="1" applyAlignment="1">
      <alignment horizontal="right"/>
    </xf>
    <xf numFmtId="0" fontId="12" fillId="0" borderId="11" xfId="0" applyFont="1" applyBorder="1" applyAlignment="1">
      <alignment horizontal="center"/>
    </xf>
    <xf numFmtId="0" fontId="12" fillId="0" borderId="31" xfId="0" applyFont="1" applyBorder="1" applyAlignment="1">
      <alignment horizontal="center" vertical="center"/>
    </xf>
    <xf numFmtId="0" fontId="12" fillId="0" borderId="32" xfId="0" applyFont="1" applyBorder="1" applyAlignment="1">
      <alignment horizontal="center" vertical="center" wrapText="1"/>
    </xf>
    <xf numFmtId="0" fontId="12" fillId="0" borderId="33" xfId="0" applyFont="1" applyBorder="1" applyAlignment="1">
      <alignment horizontal="center" vertical="center"/>
    </xf>
    <xf numFmtId="0" fontId="12" fillId="0" borderId="31" xfId="0" applyFont="1" applyBorder="1" applyAlignment="1">
      <alignment horizontal="center" vertical="center" wrapText="1"/>
    </xf>
    <xf numFmtId="0" fontId="12" fillId="0" borderId="3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22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/>
    </xf>
    <xf numFmtId="0" fontId="12" fillId="0" borderId="33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6" fillId="0" borderId="24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42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 wrapText="1"/>
    </xf>
    <xf numFmtId="0" fontId="16" fillId="0" borderId="33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/>
    </xf>
    <xf numFmtId="0" fontId="13" fillId="0" borderId="44" xfId="0" applyFont="1" applyBorder="1" applyAlignment="1">
      <alignment horizontal="left"/>
    </xf>
    <xf numFmtId="0" fontId="13" fillId="0" borderId="45" xfId="0" applyFont="1" applyBorder="1" applyAlignment="1">
      <alignment horizontal="left"/>
    </xf>
    <xf numFmtId="0" fontId="4" fillId="0" borderId="22" xfId="0" applyFont="1" applyBorder="1" applyAlignment="1">
      <alignment horizontal="center"/>
    </xf>
    <xf numFmtId="0" fontId="5" fillId="0" borderId="44" xfId="0" applyFont="1" applyBorder="1"/>
    <xf numFmtId="3" fontId="5" fillId="0" borderId="0" xfId="0" applyNumberFormat="1" applyFont="1" applyAlignment="1">
      <alignment horizontal="center"/>
    </xf>
    <xf numFmtId="0" fontId="5" fillId="0" borderId="44" xfId="0" applyFont="1" applyBorder="1" applyAlignment="1">
      <alignment wrapText="1"/>
    </xf>
    <xf numFmtId="0" fontId="12" fillId="0" borderId="53" xfId="0" applyFont="1" applyBorder="1" applyAlignment="1">
      <alignment horizontal="center" vertical="center" wrapText="1"/>
    </xf>
    <xf numFmtId="0" fontId="5" fillId="0" borderId="0" xfId="0" applyFont="1" applyBorder="1"/>
    <xf numFmtId="3" fontId="4" fillId="0" borderId="22" xfId="0" applyNumberFormat="1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44" xfId="0" applyFont="1" applyBorder="1" applyAlignment="1">
      <alignment vertical="center"/>
    </xf>
    <xf numFmtId="3" fontId="5" fillId="0" borderId="29" xfId="0" applyNumberFormat="1" applyFont="1" applyBorder="1" applyAlignment="1">
      <alignment horizontal="center"/>
    </xf>
    <xf numFmtId="0" fontId="16" fillId="0" borderId="41" xfId="0" applyFont="1" applyBorder="1" applyAlignment="1">
      <alignment horizontal="center" vertical="center" wrapText="1"/>
    </xf>
    <xf numFmtId="0" fontId="16" fillId="0" borderId="5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13" fillId="0" borderId="22" xfId="0" applyFont="1" applyBorder="1"/>
    <xf numFmtId="0" fontId="8" fillId="0" borderId="22" xfId="0" applyFont="1" applyBorder="1" applyAlignment="1">
      <alignment horizontal="center"/>
    </xf>
    <xf numFmtId="3" fontId="19" fillId="0" borderId="22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8" fillId="0" borderId="37" xfId="0" applyFont="1" applyBorder="1" applyAlignment="1">
      <alignment horizontal="right"/>
    </xf>
    <xf numFmtId="0" fontId="18" fillId="0" borderId="52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/>
    </xf>
    <xf numFmtId="0" fontId="18" fillId="0" borderId="54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/>
    </xf>
    <xf numFmtId="0" fontId="9" fillId="0" borderId="10" xfId="0" applyFont="1" applyBorder="1"/>
    <xf numFmtId="3" fontId="9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3" fontId="19" fillId="0" borderId="12" xfId="0" applyNumberFormat="1" applyFont="1" applyBorder="1" applyAlignment="1">
      <alignment horizontal="center"/>
    </xf>
    <xf numFmtId="3" fontId="19" fillId="0" borderId="43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9" fillId="0" borderId="14" xfId="0" applyFont="1" applyBorder="1"/>
    <xf numFmtId="0" fontId="19" fillId="0" borderId="15" xfId="0" applyFont="1" applyBorder="1"/>
    <xf numFmtId="0" fontId="18" fillId="0" borderId="0" xfId="0" applyFont="1" applyFill="1" applyBorder="1" applyAlignment="1">
      <alignment horizontal="center" vertical="center" wrapText="1"/>
    </xf>
    <xf numFmtId="164" fontId="0" fillId="0" borderId="0" xfId="0" applyNumberFormat="1"/>
    <xf numFmtId="3" fontId="5" fillId="0" borderId="0" xfId="0" applyNumberFormat="1" applyFont="1" applyBorder="1" applyAlignment="1">
      <alignment horizontal="center" vertical="center"/>
    </xf>
    <xf numFmtId="3" fontId="5" fillId="0" borderId="43" xfId="0" applyNumberFormat="1" applyFont="1" applyBorder="1" applyAlignment="1">
      <alignment horizontal="center"/>
    </xf>
    <xf numFmtId="3" fontId="5" fillId="0" borderId="46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vertical="center" indent="1"/>
    </xf>
    <xf numFmtId="0" fontId="8" fillId="0" borderId="0" xfId="0" applyFont="1" applyBorder="1"/>
    <xf numFmtId="0" fontId="8" fillId="0" borderId="0" xfId="0" applyFont="1" applyBorder="1" applyAlignment="1">
      <alignment horizontal="right"/>
    </xf>
    <xf numFmtId="0" fontId="8" fillId="0" borderId="23" xfId="0" applyFont="1" applyBorder="1"/>
    <xf numFmtId="3" fontId="13" fillId="0" borderId="0" xfId="0" applyNumberFormat="1" applyFont="1" applyBorder="1" applyAlignment="1">
      <alignment horizontal="center"/>
    </xf>
    <xf numFmtId="0" fontId="16" fillId="0" borderId="21" xfId="0" applyFont="1" applyBorder="1" applyAlignment="1">
      <alignment horizontal="center" vertical="center"/>
    </xf>
    <xf numFmtId="0" fontId="12" fillId="0" borderId="60" xfId="0" applyFont="1" applyBorder="1" applyAlignment="1">
      <alignment horizontal="center" vertical="center"/>
    </xf>
    <xf numFmtId="0" fontId="16" fillId="0" borderId="62" xfId="0" applyFont="1" applyBorder="1" applyAlignment="1">
      <alignment horizontal="center" vertical="center"/>
    </xf>
    <xf numFmtId="3" fontId="12" fillId="0" borderId="0" xfId="0" applyNumberFormat="1" applyFont="1" applyBorder="1" applyAlignment="1">
      <alignment horizontal="center"/>
    </xf>
    <xf numFmtId="0" fontId="12" fillId="0" borderId="63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6" fillId="0" borderId="65" xfId="0" applyFont="1" applyBorder="1" applyAlignment="1">
      <alignment horizontal="center" vertical="center"/>
    </xf>
    <xf numFmtId="0" fontId="13" fillId="0" borderId="63" xfId="0" applyFont="1" applyBorder="1" applyAlignment="1">
      <alignment horizontal="center"/>
    </xf>
    <xf numFmtId="0" fontId="13" fillId="0" borderId="64" xfId="0" applyFont="1" applyBorder="1" applyAlignment="1">
      <alignment horizontal="center"/>
    </xf>
    <xf numFmtId="3" fontId="21" fillId="0" borderId="63" xfId="0" applyNumberFormat="1" applyFont="1" applyBorder="1" applyAlignment="1">
      <alignment horizontal="center" vertical="center"/>
    </xf>
    <xf numFmtId="3" fontId="21" fillId="0" borderId="64" xfId="0" applyNumberFormat="1" applyFont="1" applyBorder="1" applyAlignment="1">
      <alignment horizontal="center" vertical="center"/>
    </xf>
    <xf numFmtId="3" fontId="21" fillId="0" borderId="22" xfId="0" applyNumberFormat="1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 wrapText="1"/>
    </xf>
    <xf numFmtId="1" fontId="0" fillId="0" borderId="0" xfId="0" applyNumberFormat="1"/>
    <xf numFmtId="0" fontId="21" fillId="0" borderId="0" xfId="0" applyFont="1" applyAlignment="1">
      <alignment horizontal="center"/>
    </xf>
    <xf numFmtId="0" fontId="21" fillId="0" borderId="0" xfId="0" applyFont="1"/>
    <xf numFmtId="0" fontId="21" fillId="0" borderId="0" xfId="0" applyFont="1" applyAlignment="1">
      <alignment horizontal="center" vertical="center"/>
    </xf>
    <xf numFmtId="0" fontId="5" fillId="0" borderId="0" xfId="0" applyFont="1" applyBorder="1" applyAlignment="1">
      <alignment wrapText="1"/>
    </xf>
    <xf numFmtId="165" fontId="4" fillId="0" borderId="52" xfId="0" applyNumberFormat="1" applyFont="1" applyBorder="1" applyAlignment="1">
      <alignment horizontal="center"/>
    </xf>
    <xf numFmtId="0" fontId="13" fillId="0" borderId="29" xfId="0" applyFont="1" applyBorder="1"/>
    <xf numFmtId="3" fontId="5" fillId="0" borderId="0" xfId="0" applyNumberFormat="1" applyFont="1" applyBorder="1" applyAlignment="1">
      <alignment horizontal="center"/>
    </xf>
    <xf numFmtId="3" fontId="4" fillId="0" borderId="52" xfId="0" applyNumberFormat="1" applyFont="1" applyBorder="1" applyAlignment="1">
      <alignment horizontal="center"/>
    </xf>
    <xf numFmtId="0" fontId="5" fillId="0" borderId="0" xfId="0" applyFont="1" applyBorder="1" applyAlignment="1">
      <alignment vertical="center" wrapText="1"/>
    </xf>
    <xf numFmtId="0" fontId="5" fillId="0" borderId="23" xfId="0" applyFont="1" applyBorder="1" applyAlignment="1">
      <alignment wrapText="1"/>
    </xf>
    <xf numFmtId="3" fontId="2" fillId="0" borderId="0" xfId="0" applyNumberFormat="1" applyFont="1" applyAlignment="1">
      <alignment wrapText="1"/>
    </xf>
    <xf numFmtId="0" fontId="8" fillId="0" borderId="10" xfId="0" applyFont="1" applyBorder="1" applyAlignment="1">
      <alignment horizontal="left" indent="1"/>
    </xf>
    <xf numFmtId="0" fontId="8" fillId="0" borderId="0" xfId="0" applyFont="1" applyBorder="1" applyAlignment="1">
      <alignment horizontal="left" indent="1"/>
    </xf>
    <xf numFmtId="0" fontId="12" fillId="0" borderId="6" xfId="0" applyFont="1" applyBorder="1" applyAlignment="1">
      <alignment horizontal="center" vertical="center" wrapText="1"/>
    </xf>
    <xf numFmtId="0" fontId="5" fillId="0" borderId="45" xfId="0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2" fillId="0" borderId="0" xfId="0" applyFont="1" applyBorder="1" applyAlignment="1">
      <alignment horizontal="center" vertical="center" wrapText="1"/>
    </xf>
    <xf numFmtId="0" fontId="0" fillId="0" borderId="0" xfId="0" applyBorder="1"/>
    <xf numFmtId="0" fontId="12" fillId="0" borderId="0" xfId="0" applyFont="1" applyBorder="1" applyAlignment="1">
      <alignment horizontal="right" vertical="center" wrapText="1"/>
    </xf>
    <xf numFmtId="0" fontId="4" fillId="0" borderId="33" xfId="0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6" fillId="0" borderId="24" xfId="0" applyFont="1" applyBorder="1" applyAlignment="1">
      <alignment horizontal="center" vertical="center"/>
    </xf>
    <xf numFmtId="3" fontId="9" fillId="0" borderId="22" xfId="0" applyNumberFormat="1" applyFont="1" applyBorder="1" applyAlignment="1">
      <alignment horizontal="center"/>
    </xf>
    <xf numFmtId="3" fontId="8" fillId="0" borderId="29" xfId="0" applyNumberFormat="1" applyFont="1" applyBorder="1" applyAlignment="1">
      <alignment horizontal="center"/>
    </xf>
    <xf numFmtId="3" fontId="4" fillId="0" borderId="12" xfId="0" applyNumberFormat="1" applyFont="1" applyBorder="1" applyAlignment="1">
      <alignment horizontal="center"/>
    </xf>
    <xf numFmtId="3" fontId="5" fillId="0" borderId="16" xfId="0" applyNumberFormat="1" applyFont="1" applyBorder="1" applyAlignment="1">
      <alignment horizontal="center"/>
    </xf>
    <xf numFmtId="0" fontId="4" fillId="0" borderId="55" xfId="0" applyFont="1" applyBorder="1" applyAlignment="1">
      <alignment horizontal="center"/>
    </xf>
    <xf numFmtId="0" fontId="16" fillId="0" borderId="42" xfId="0" applyFont="1" applyBorder="1" applyAlignment="1">
      <alignment horizontal="center" vertical="center"/>
    </xf>
    <xf numFmtId="0" fontId="13" fillId="0" borderId="0" xfId="0" applyFont="1" applyBorder="1"/>
    <xf numFmtId="3" fontId="12" fillId="0" borderId="63" xfId="0" applyNumberFormat="1" applyFont="1" applyBorder="1" applyAlignment="1">
      <alignment horizontal="center"/>
    </xf>
    <xf numFmtId="3" fontId="12" fillId="0" borderId="64" xfId="0" applyNumberFormat="1" applyFont="1" applyBorder="1" applyAlignment="1">
      <alignment horizontal="center"/>
    </xf>
    <xf numFmtId="3" fontId="23" fillId="0" borderId="0" xfId="0" applyNumberFormat="1" applyFont="1" applyBorder="1" applyAlignment="1">
      <alignment horizont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center" vertical="center"/>
    </xf>
    <xf numFmtId="0" fontId="12" fillId="0" borderId="78" xfId="0" applyFont="1" applyBorder="1"/>
    <xf numFmtId="0" fontId="13" fillId="0" borderId="79" xfId="0" applyFont="1" applyBorder="1" applyAlignment="1">
      <alignment horizontal="right"/>
    </xf>
    <xf numFmtId="3" fontId="13" fillId="0" borderId="80" xfId="0" applyNumberFormat="1" applyFont="1" applyBorder="1" applyAlignment="1">
      <alignment horizontal="center"/>
    </xf>
    <xf numFmtId="3" fontId="13" fillId="0" borderId="81" xfId="0" applyNumberFormat="1" applyFont="1" applyBorder="1" applyAlignment="1">
      <alignment horizontal="center"/>
    </xf>
    <xf numFmtId="3" fontId="13" fillId="0" borderId="79" xfId="0" applyNumberFormat="1" applyFont="1" applyBorder="1" applyAlignment="1">
      <alignment horizontal="center"/>
    </xf>
    <xf numFmtId="3" fontId="13" fillId="0" borderId="82" xfId="0" applyNumberFormat="1" applyFont="1" applyBorder="1" applyAlignment="1">
      <alignment horizontal="center"/>
    </xf>
    <xf numFmtId="0" fontId="16" fillId="0" borderId="32" xfId="0" applyFont="1" applyBorder="1" applyAlignment="1">
      <alignment horizontal="center"/>
    </xf>
    <xf numFmtId="0" fontId="16" fillId="0" borderId="33" xfId="0" applyFont="1" applyBorder="1" applyAlignment="1">
      <alignment horizontal="center"/>
    </xf>
    <xf numFmtId="0" fontId="19" fillId="0" borderId="0" xfId="0" applyFont="1" applyBorder="1"/>
    <xf numFmtId="3" fontId="19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3" fontId="24" fillId="0" borderId="0" xfId="0" applyNumberFormat="1" applyFont="1" applyBorder="1" applyAlignment="1">
      <alignment horizontal="center" vertical="center"/>
    </xf>
    <xf numFmtId="3" fontId="19" fillId="0" borderId="11" xfId="0" applyNumberFormat="1" applyFont="1" applyBorder="1" applyAlignment="1">
      <alignment horizontal="center"/>
    </xf>
    <xf numFmtId="3" fontId="13" fillId="0" borderId="22" xfId="0" applyNumberFormat="1" applyFont="1" applyBorder="1" applyAlignment="1">
      <alignment horizontal="center" vertical="center"/>
    </xf>
    <xf numFmtId="3" fontId="13" fillId="0" borderId="43" xfId="0" applyNumberFormat="1" applyFont="1" applyBorder="1" applyAlignment="1">
      <alignment horizontal="center"/>
    </xf>
    <xf numFmtId="0" fontId="13" fillId="0" borderId="10" xfId="0" applyFont="1" applyBorder="1"/>
    <xf numFmtId="3" fontId="25" fillId="0" borderId="0" xfId="0" applyNumberFormat="1" applyFont="1" applyBorder="1" applyAlignment="1">
      <alignment horizontal="center"/>
    </xf>
    <xf numFmtId="3" fontId="25" fillId="0" borderId="22" xfId="0" applyNumberFormat="1" applyFont="1" applyBorder="1" applyAlignment="1">
      <alignment horizontal="center"/>
    </xf>
    <xf numFmtId="0" fontId="25" fillId="0" borderId="73" xfId="1" applyNumberFormat="1" applyFont="1" applyFill="1" applyBorder="1" applyAlignment="1">
      <alignment horizontal="center" vertical="top" wrapText="1" readingOrder="1"/>
    </xf>
    <xf numFmtId="0" fontId="25" fillId="0" borderId="74" xfId="1" applyNumberFormat="1" applyFont="1" applyFill="1" applyBorder="1" applyAlignment="1">
      <alignment horizontal="center" vertical="top" wrapText="1" readingOrder="1"/>
    </xf>
    <xf numFmtId="3" fontId="25" fillId="0" borderId="11" xfId="0" applyNumberFormat="1" applyFont="1" applyBorder="1" applyAlignment="1">
      <alignment horizontal="center"/>
    </xf>
    <xf numFmtId="3" fontId="25" fillId="0" borderId="12" xfId="0" applyNumberFormat="1" applyFont="1" applyBorder="1" applyAlignment="1">
      <alignment horizontal="center"/>
    </xf>
    <xf numFmtId="0" fontId="26" fillId="0" borderId="73" xfId="1" applyNumberFormat="1" applyFont="1" applyFill="1" applyBorder="1" applyAlignment="1">
      <alignment horizontal="center" vertical="top" wrapText="1" readingOrder="1"/>
    </xf>
    <xf numFmtId="0" fontId="26" fillId="0" borderId="75" xfId="1" applyNumberFormat="1" applyFont="1" applyFill="1" applyBorder="1" applyAlignment="1">
      <alignment horizontal="center" vertical="top" wrapText="1" readingOrder="1"/>
    </xf>
    <xf numFmtId="3" fontId="25" fillId="0" borderId="15" xfId="0" applyNumberFormat="1" applyFont="1" applyBorder="1" applyAlignment="1">
      <alignment horizontal="center"/>
    </xf>
    <xf numFmtId="0" fontId="25" fillId="0" borderId="83" xfId="1" applyNumberFormat="1" applyFont="1" applyFill="1" applyBorder="1" applyAlignment="1">
      <alignment horizontal="center" vertical="top" wrapText="1" readingOrder="1"/>
    </xf>
    <xf numFmtId="0" fontId="25" fillId="0" borderId="84" xfId="1" applyNumberFormat="1" applyFont="1" applyFill="1" applyBorder="1" applyAlignment="1">
      <alignment horizontal="center" vertical="top" wrapText="1" readingOrder="1"/>
    </xf>
    <xf numFmtId="3" fontId="25" fillId="0" borderId="29" xfId="0" applyNumberFormat="1" applyFont="1" applyBorder="1" applyAlignment="1">
      <alignment horizontal="center"/>
    </xf>
    <xf numFmtId="3" fontId="25" fillId="0" borderId="16" xfId="0" applyNumberFormat="1" applyFont="1" applyBorder="1" applyAlignment="1">
      <alignment horizontal="center"/>
    </xf>
    <xf numFmtId="0" fontId="27" fillId="0" borderId="0" xfId="0" applyFont="1" applyBorder="1"/>
    <xf numFmtId="0" fontId="27" fillId="0" borderId="0" xfId="0" applyFont="1"/>
    <xf numFmtId="0" fontId="12" fillId="0" borderId="11" xfId="0" applyFont="1" applyBorder="1"/>
    <xf numFmtId="0" fontId="13" fillId="0" borderId="0" xfId="0" applyFont="1"/>
    <xf numFmtId="3" fontId="12" fillId="0" borderId="52" xfId="0" applyNumberFormat="1" applyFont="1" applyBorder="1" applyAlignment="1">
      <alignment horizontal="center"/>
    </xf>
    <xf numFmtId="3" fontId="12" fillId="0" borderId="86" xfId="0" applyNumberFormat="1" applyFont="1" applyBorder="1" applyAlignment="1">
      <alignment horizontal="center"/>
    </xf>
    <xf numFmtId="3" fontId="12" fillId="0" borderId="37" xfId="0" applyNumberFormat="1" applyFont="1" applyBorder="1" applyAlignment="1">
      <alignment horizontal="center"/>
    </xf>
    <xf numFmtId="3" fontId="13" fillId="0" borderId="87" xfId="0" applyNumberFormat="1" applyFont="1" applyBorder="1" applyAlignment="1">
      <alignment horizontal="center"/>
    </xf>
    <xf numFmtId="0" fontId="12" fillId="0" borderId="52" xfId="0" applyFont="1" applyBorder="1" applyAlignment="1">
      <alignment horizontal="center" vertical="center"/>
    </xf>
    <xf numFmtId="0" fontId="12" fillId="0" borderId="86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wrapText="1"/>
    </xf>
    <xf numFmtId="0" fontId="12" fillId="0" borderId="54" xfId="0" applyFont="1" applyBorder="1" applyAlignment="1">
      <alignment horizontal="center" vertical="center" wrapText="1"/>
    </xf>
    <xf numFmtId="3" fontId="25" fillId="0" borderId="87" xfId="0" applyNumberFormat="1" applyFont="1" applyBorder="1" applyAlignment="1">
      <alignment horizontal="center"/>
    </xf>
    <xf numFmtId="3" fontId="25" fillId="0" borderId="43" xfId="0" applyNumberFormat="1" applyFont="1" applyBorder="1" applyAlignment="1">
      <alignment horizontal="center"/>
    </xf>
    <xf numFmtId="3" fontId="26" fillId="0" borderId="73" xfId="1" applyNumberFormat="1" applyFont="1" applyFill="1" applyBorder="1" applyAlignment="1">
      <alignment horizontal="center" vertical="top" wrapText="1" readingOrder="1"/>
    </xf>
    <xf numFmtId="3" fontId="26" fillId="0" borderId="85" xfId="1" applyNumberFormat="1" applyFont="1" applyFill="1" applyBorder="1" applyAlignment="1">
      <alignment horizontal="center" vertical="top" wrapText="1" readingOrder="1"/>
    </xf>
    <xf numFmtId="3" fontId="25" fillId="0" borderId="23" xfId="0" applyNumberFormat="1" applyFont="1" applyBorder="1" applyAlignment="1">
      <alignment horizontal="center"/>
    </xf>
    <xf numFmtId="3" fontId="25" fillId="0" borderId="88" xfId="0" applyNumberFormat="1" applyFont="1" applyBorder="1" applyAlignment="1">
      <alignment horizontal="center"/>
    </xf>
    <xf numFmtId="3" fontId="25" fillId="0" borderId="46" xfId="0" applyNumberFormat="1" applyFont="1" applyBorder="1" applyAlignment="1">
      <alignment horizontal="center"/>
    </xf>
    <xf numFmtId="3" fontId="25" fillId="0" borderId="63" xfId="0" applyNumberFormat="1" applyFont="1" applyBorder="1" applyAlignment="1">
      <alignment horizontal="center"/>
    </xf>
    <xf numFmtId="3" fontId="25" fillId="0" borderId="64" xfId="0" applyNumberFormat="1" applyFont="1" applyBorder="1" applyAlignment="1">
      <alignment horizontal="center"/>
    </xf>
    <xf numFmtId="0" fontId="25" fillId="0" borderId="63" xfId="0" applyFont="1" applyBorder="1" applyAlignment="1">
      <alignment horizontal="center"/>
    </xf>
    <xf numFmtId="0" fontId="25" fillId="0" borderId="64" xfId="0" applyFont="1" applyBorder="1" applyAlignment="1">
      <alignment horizontal="center"/>
    </xf>
    <xf numFmtId="3" fontId="25" fillId="0" borderId="0" xfId="0" applyNumberFormat="1" applyFont="1" applyAlignment="1">
      <alignment horizontal="center"/>
    </xf>
    <xf numFmtId="3" fontId="31" fillId="0" borderId="11" xfId="0" applyNumberFormat="1" applyFont="1" applyBorder="1" applyAlignment="1">
      <alignment horizontal="center"/>
    </xf>
    <xf numFmtId="0" fontId="25" fillId="0" borderId="66" xfId="0" applyFont="1" applyBorder="1" applyAlignment="1">
      <alignment horizontal="center"/>
    </xf>
    <xf numFmtId="0" fontId="25" fillId="0" borderId="67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16" fillId="0" borderId="55" xfId="0" applyFont="1" applyBorder="1" applyAlignment="1">
      <alignment horizontal="center"/>
    </xf>
    <xf numFmtId="3" fontId="25" fillId="0" borderId="22" xfId="0" applyNumberFormat="1" applyFont="1" applyBorder="1" applyAlignment="1">
      <alignment horizontal="center" vertical="center"/>
    </xf>
    <xf numFmtId="3" fontId="25" fillId="0" borderId="29" xfId="0" applyNumberFormat="1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7" xfId="0" applyFont="1" applyBorder="1" applyAlignment="1">
      <alignment horizontal="center" vertical="center" wrapText="1"/>
    </xf>
    <xf numFmtId="0" fontId="9" fillId="0" borderId="38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3" fontId="8" fillId="0" borderId="0" xfId="0" applyNumberFormat="1" applyFont="1" applyAlignment="1">
      <alignment horizontal="center"/>
    </xf>
    <xf numFmtId="3" fontId="8" fillId="0" borderId="12" xfId="0" applyNumberFormat="1" applyFont="1" applyBorder="1" applyAlignment="1">
      <alignment horizontal="center"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indent="1"/>
    </xf>
    <xf numFmtId="3" fontId="8" fillId="0" borderId="43" xfId="0" applyNumberFormat="1" applyFont="1" applyBorder="1" applyAlignment="1">
      <alignment horizontal="center"/>
    </xf>
    <xf numFmtId="3" fontId="9" fillId="0" borderId="0" xfId="0" applyNumberFormat="1" applyFont="1" applyAlignment="1">
      <alignment horizontal="center"/>
    </xf>
    <xf numFmtId="164" fontId="8" fillId="0" borderId="22" xfId="0" applyNumberFormat="1" applyFont="1" applyBorder="1" applyAlignment="1">
      <alignment horizontal="center"/>
    </xf>
    <xf numFmtId="3" fontId="33" fillId="0" borderId="43" xfId="0" applyNumberFormat="1" applyFont="1" applyBorder="1" applyAlignment="1">
      <alignment horizontal="center"/>
    </xf>
    <xf numFmtId="164" fontId="9" fillId="0" borderId="22" xfId="0" applyNumberFormat="1" applyFont="1" applyBorder="1" applyAlignment="1">
      <alignment horizontal="center"/>
    </xf>
    <xf numFmtId="0" fontId="10" fillId="0" borderId="10" xfId="0" applyFont="1" applyBorder="1" applyAlignment="1">
      <alignment horizontal="left" indent="1"/>
    </xf>
    <xf numFmtId="0" fontId="8" fillId="0" borderId="11" xfId="0" applyFont="1" applyBorder="1"/>
    <xf numFmtId="0" fontId="8" fillId="0" borderId="43" xfId="0" applyFont="1" applyBorder="1" applyAlignment="1">
      <alignment horizontal="center"/>
    </xf>
    <xf numFmtId="0" fontId="8" fillId="0" borderId="15" xfId="0" applyFont="1" applyBorder="1"/>
    <xf numFmtId="164" fontId="8" fillId="0" borderId="29" xfId="0" applyNumberFormat="1" applyFont="1" applyBorder="1" applyAlignment="1">
      <alignment horizontal="center"/>
    </xf>
    <xf numFmtId="0" fontId="34" fillId="0" borderId="21" xfId="0" applyFont="1" applyBorder="1" applyAlignment="1">
      <alignment horizontal="center" vertical="center" wrapText="1"/>
    </xf>
    <xf numFmtId="0" fontId="34" fillId="0" borderId="24" xfId="0" applyFont="1" applyBorder="1" applyAlignment="1">
      <alignment horizontal="center" vertical="center" wrapText="1"/>
    </xf>
    <xf numFmtId="0" fontId="34" fillId="0" borderId="7" xfId="0" applyFont="1" applyBorder="1" applyAlignment="1">
      <alignment horizontal="center" vertical="center" wrapText="1"/>
    </xf>
    <xf numFmtId="4" fontId="4" fillId="0" borderId="52" xfId="0" applyNumberFormat="1" applyFont="1" applyBorder="1" applyAlignment="1">
      <alignment horizontal="center"/>
    </xf>
    <xf numFmtId="3" fontId="4" fillId="0" borderId="54" xfId="0" applyNumberFormat="1" applyFont="1" applyBorder="1" applyAlignment="1">
      <alignment horizontal="center"/>
    </xf>
    <xf numFmtId="165" fontId="5" fillId="0" borderId="22" xfId="0" applyNumberFormat="1" applyFont="1" applyBorder="1" applyAlignment="1">
      <alignment horizontal="center"/>
    </xf>
    <xf numFmtId="4" fontId="5" fillId="0" borderId="22" xfId="0" applyNumberFormat="1" applyFont="1" applyBorder="1" applyAlignment="1">
      <alignment horizontal="center"/>
    </xf>
    <xf numFmtId="4" fontId="5" fillId="0" borderId="43" xfId="0" applyNumberFormat="1" applyFont="1" applyBorder="1" applyAlignment="1">
      <alignment horizontal="center"/>
    </xf>
    <xf numFmtId="165" fontId="5" fillId="0" borderId="29" xfId="0" applyNumberFormat="1" applyFont="1" applyBorder="1" applyAlignment="1">
      <alignment horizontal="center"/>
    </xf>
    <xf numFmtId="4" fontId="5" fillId="0" borderId="29" xfId="0" applyNumberFormat="1" applyFont="1" applyBorder="1" applyAlignment="1">
      <alignment horizontal="center"/>
    </xf>
    <xf numFmtId="4" fontId="5" fillId="0" borderId="46" xfId="0" applyNumberFormat="1" applyFont="1" applyBorder="1" applyAlignment="1">
      <alignment horizontal="center"/>
    </xf>
    <xf numFmtId="3" fontId="4" fillId="0" borderId="68" xfId="0" applyNumberFormat="1" applyFont="1" applyBorder="1" applyAlignment="1">
      <alignment horizontal="center"/>
    </xf>
    <xf numFmtId="3" fontId="4" fillId="0" borderId="44" xfId="0" applyNumberFormat="1" applyFont="1" applyBorder="1" applyAlignment="1">
      <alignment horizontal="center"/>
    </xf>
    <xf numFmtId="3" fontId="5" fillId="0" borderId="44" xfId="0" applyNumberFormat="1" applyFont="1" applyBorder="1" applyAlignment="1">
      <alignment horizontal="center"/>
    </xf>
    <xf numFmtId="164" fontId="5" fillId="0" borderId="22" xfId="0" applyNumberFormat="1" applyFont="1" applyBorder="1" applyAlignment="1">
      <alignment horizontal="center"/>
    </xf>
    <xf numFmtId="2" fontId="5" fillId="0" borderId="22" xfId="0" applyNumberFormat="1" applyFont="1" applyBorder="1" applyAlignment="1">
      <alignment horizontal="center"/>
    </xf>
    <xf numFmtId="2" fontId="5" fillId="0" borderId="43" xfId="0" applyNumberFormat="1" applyFont="1" applyBorder="1" applyAlignment="1">
      <alignment horizontal="center"/>
    </xf>
    <xf numFmtId="3" fontId="5" fillId="0" borderId="45" xfId="0" applyNumberFormat="1" applyFont="1" applyBorder="1" applyAlignment="1">
      <alignment horizontal="center"/>
    </xf>
    <xf numFmtId="164" fontId="5" fillId="0" borderId="29" xfId="0" applyNumberFormat="1" applyFont="1" applyBorder="1" applyAlignment="1">
      <alignment horizontal="center"/>
    </xf>
    <xf numFmtId="2" fontId="5" fillId="0" borderId="29" xfId="0" applyNumberFormat="1" applyFont="1" applyBorder="1" applyAlignment="1">
      <alignment horizontal="center"/>
    </xf>
    <xf numFmtId="2" fontId="5" fillId="0" borderId="46" xfId="0" applyNumberFormat="1" applyFont="1" applyBorder="1" applyAlignment="1">
      <alignment horizontal="center"/>
    </xf>
    <xf numFmtId="0" fontId="3" fillId="0" borderId="0" xfId="0" applyFont="1" applyAlignment="1">
      <alignment horizontal="justify" vertical="center"/>
    </xf>
    <xf numFmtId="0" fontId="35" fillId="0" borderId="0" xfId="3" applyAlignment="1">
      <alignment horizontal="justify" vertical="center"/>
    </xf>
    <xf numFmtId="0" fontId="11" fillId="0" borderId="20" xfId="0" applyFont="1" applyBorder="1"/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9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4" fillId="0" borderId="70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0" fillId="0" borderId="72" xfId="0" applyBorder="1" applyAlignment="1"/>
    <xf numFmtId="0" fontId="3" fillId="0" borderId="0" xfId="0" applyFont="1" applyAlignment="1">
      <alignment horizontal="left" vertical="top" wrapText="1"/>
    </xf>
    <xf numFmtId="0" fontId="16" fillId="0" borderId="76" xfId="0" applyFont="1" applyBorder="1" applyAlignment="1">
      <alignment horizontal="center" vertical="center"/>
    </xf>
    <xf numFmtId="0" fontId="16" fillId="0" borderId="77" xfId="0" applyFont="1" applyBorder="1" applyAlignment="1">
      <alignment horizontal="center" vertical="center"/>
    </xf>
    <xf numFmtId="0" fontId="11" fillId="0" borderId="0" xfId="0" applyFont="1" applyAlignment="1">
      <alignment vertical="top"/>
    </xf>
    <xf numFmtId="0" fontId="14" fillId="0" borderId="0" xfId="0" applyFont="1" applyAlignment="1">
      <alignment vertical="top" wrapText="1"/>
    </xf>
    <xf numFmtId="0" fontId="3" fillId="0" borderId="23" xfId="0" applyFont="1" applyBorder="1" applyAlignment="1">
      <alignment wrapText="1"/>
    </xf>
    <xf numFmtId="0" fontId="12" fillId="0" borderId="1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3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12" fillId="0" borderId="26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0" fontId="12" fillId="0" borderId="38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16" fillId="0" borderId="35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4" fillId="0" borderId="0" xfId="0" applyFont="1" applyAlignment="1">
      <alignment wrapText="1"/>
    </xf>
    <xf numFmtId="0" fontId="32" fillId="0" borderId="23" xfId="0" applyFont="1" applyBorder="1" applyAlignment="1">
      <alignment wrapText="1"/>
    </xf>
    <xf numFmtId="0" fontId="12" fillId="0" borderId="8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58" xfId="0" applyFont="1" applyBorder="1" applyAlignment="1">
      <alignment horizontal="center" vertical="center"/>
    </xf>
    <xf numFmtId="0" fontId="12" fillId="0" borderId="59" xfId="0" applyFont="1" applyBorder="1" applyAlignment="1">
      <alignment horizontal="center" vertical="center"/>
    </xf>
    <xf numFmtId="0" fontId="12" fillId="0" borderId="89" xfId="0" applyFont="1" applyBorder="1" applyAlignment="1">
      <alignment horizontal="center" vertical="center" wrapText="1"/>
    </xf>
    <xf numFmtId="0" fontId="12" fillId="0" borderId="90" xfId="0" applyFont="1" applyBorder="1" applyAlignment="1">
      <alignment horizontal="center" vertical="center" wrapText="1"/>
    </xf>
    <xf numFmtId="0" fontId="12" fillId="0" borderId="91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92" xfId="0" applyFont="1" applyBorder="1" applyAlignment="1">
      <alignment horizontal="center" vertical="center" wrapText="1"/>
    </xf>
    <xf numFmtId="0" fontId="12" fillId="0" borderId="93" xfId="0" applyFont="1" applyBorder="1" applyAlignment="1">
      <alignment horizontal="center" vertical="center" wrapText="1"/>
    </xf>
    <xf numFmtId="0" fontId="13" fillId="0" borderId="10" xfId="0" applyFont="1" applyBorder="1"/>
    <xf numFmtId="0" fontId="13" fillId="0" borderId="13" xfId="0" applyFont="1" applyBorder="1"/>
    <xf numFmtId="0" fontId="16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2" fillId="0" borderId="94" xfId="0" applyFont="1" applyBorder="1" applyAlignment="1">
      <alignment horizontal="center" vertical="center" wrapText="1"/>
    </xf>
    <xf numFmtId="0" fontId="29" fillId="0" borderId="0" xfId="0" applyFont="1" applyAlignment="1">
      <alignment wrapText="1"/>
    </xf>
    <xf numFmtId="0" fontId="3" fillId="0" borderId="0" xfId="0" applyFont="1" applyBorder="1" applyAlignment="1">
      <alignment horizontal="left" vertical="top" wrapText="1"/>
    </xf>
    <xf numFmtId="0" fontId="30" fillId="0" borderId="0" xfId="0" applyFont="1" applyBorder="1" applyAlignment="1">
      <alignment horizontal="left" vertical="top" wrapText="1"/>
    </xf>
    <xf numFmtId="0" fontId="12" fillId="0" borderId="1" xfId="0" applyFont="1" applyBorder="1" applyAlignment="1">
      <alignment horizontal="center" vertical="center"/>
    </xf>
    <xf numFmtId="0" fontId="28" fillId="0" borderId="39" xfId="0" applyFont="1" applyBorder="1" applyAlignment="1">
      <alignment horizontal="center" vertical="center"/>
    </xf>
    <xf numFmtId="0" fontId="28" fillId="0" borderId="10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12" fillId="0" borderId="36" xfId="0" applyFont="1" applyBorder="1" applyAlignment="1">
      <alignment horizontal="center" vertical="center" wrapText="1"/>
    </xf>
    <xf numFmtId="0" fontId="28" fillId="0" borderId="31" xfId="0" applyFont="1" applyBorder="1" applyAlignment="1">
      <alignment horizontal="center" vertical="center" wrapText="1"/>
    </xf>
    <xf numFmtId="0" fontId="12" fillId="0" borderId="53" xfId="0" applyFont="1" applyBorder="1" applyAlignment="1">
      <alignment horizontal="center" vertical="center" wrapText="1"/>
    </xf>
    <xf numFmtId="0" fontId="28" fillId="0" borderId="6" xfId="0" applyFont="1" applyBorder="1" applyAlignment="1">
      <alignment horizontal="center" vertical="center" wrapText="1"/>
    </xf>
    <xf numFmtId="0" fontId="28" fillId="0" borderId="32" xfId="0" applyFont="1" applyBorder="1" applyAlignment="1">
      <alignment horizontal="center" vertical="center" wrapText="1"/>
    </xf>
    <xf numFmtId="0" fontId="28" fillId="0" borderId="34" xfId="0" applyFont="1" applyBorder="1" applyAlignment="1">
      <alignment horizontal="center" vertical="center" wrapText="1"/>
    </xf>
    <xf numFmtId="0" fontId="16" fillId="0" borderId="35" xfId="0" applyFont="1" applyBorder="1" applyAlignment="1">
      <alignment horizontal="center"/>
    </xf>
    <xf numFmtId="0" fontId="16" fillId="0" borderId="31" xfId="0" applyFont="1" applyBorder="1" applyAlignment="1">
      <alignment horizontal="center"/>
    </xf>
    <xf numFmtId="0" fontId="12" fillId="0" borderId="50" xfId="0" applyFont="1" applyBorder="1" applyAlignment="1">
      <alignment horizontal="center" vertical="center"/>
    </xf>
    <xf numFmtId="0" fontId="4" fillId="0" borderId="68" xfId="0" applyFont="1" applyBorder="1" applyAlignment="1">
      <alignment horizontal="center" wrapText="1"/>
    </xf>
    <xf numFmtId="0" fontId="4" fillId="0" borderId="52" xfId="0" applyFont="1" applyBorder="1" applyAlignment="1">
      <alignment horizontal="center" wrapText="1"/>
    </xf>
    <xf numFmtId="0" fontId="17" fillId="0" borderId="44" xfId="0" applyFont="1" applyBorder="1" applyAlignment="1">
      <alignment horizontal="center"/>
    </xf>
    <xf numFmtId="0" fontId="17" fillId="0" borderId="22" xfId="0" applyFont="1" applyBorder="1" applyAlignment="1">
      <alignment horizontal="center"/>
    </xf>
    <xf numFmtId="0" fontId="12" fillId="0" borderId="51" xfId="0" applyFont="1" applyBorder="1" applyAlignment="1">
      <alignment horizontal="center" vertical="center"/>
    </xf>
    <xf numFmtId="0" fontId="12" fillId="0" borderId="20" xfId="0" applyFont="1" applyBorder="1" applyAlignment="1">
      <alignment horizontal="center" vertical="center" wrapText="1"/>
    </xf>
    <xf numFmtId="0" fontId="12" fillId="0" borderId="40" xfId="0" applyFont="1" applyBorder="1" applyAlignment="1">
      <alignment horizontal="center" vertical="center" wrapText="1"/>
    </xf>
    <xf numFmtId="0" fontId="12" fillId="0" borderId="47" xfId="0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2" fillId="0" borderId="49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17" fillId="0" borderId="1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11" fillId="0" borderId="0" xfId="0" applyFont="1"/>
    <xf numFmtId="0" fontId="4" fillId="0" borderId="48" xfId="0" applyFont="1" applyBorder="1" applyAlignment="1">
      <alignment horizontal="center" wrapText="1"/>
    </xf>
    <xf numFmtId="0" fontId="4" fillId="0" borderId="30" xfId="0" applyFont="1" applyBorder="1" applyAlignment="1">
      <alignment horizontal="center" wrapText="1"/>
    </xf>
    <xf numFmtId="0" fontId="12" fillId="0" borderId="41" xfId="0" applyFont="1" applyBorder="1" applyAlignment="1">
      <alignment horizontal="center" vertical="center" wrapText="1"/>
    </xf>
    <xf numFmtId="0" fontId="11" fillId="0" borderId="0" xfId="0" applyFont="1" applyBorder="1"/>
    <xf numFmtId="0" fontId="18" fillId="0" borderId="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7" fillId="0" borderId="0" xfId="0" applyFont="1" applyBorder="1" applyAlignment="1">
      <alignment wrapText="1"/>
    </xf>
    <xf numFmtId="0" fontId="18" fillId="0" borderId="50" xfId="0" applyFont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 wrapText="1"/>
    </xf>
    <xf numFmtId="0" fontId="18" fillId="0" borderId="38" xfId="0" applyFont="1" applyBorder="1" applyAlignment="1">
      <alignment horizontal="center" vertical="center" wrapText="1"/>
    </xf>
    <xf numFmtId="0" fontId="18" fillId="0" borderId="52" xfId="0" applyFont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8" fillId="0" borderId="36" xfId="0" applyFont="1" applyBorder="1" applyAlignment="1">
      <alignment horizontal="center" vertical="center" wrapText="1"/>
    </xf>
    <xf numFmtId="0" fontId="18" fillId="0" borderId="32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left" vertical="top" wrapText="1"/>
    </xf>
    <xf numFmtId="0" fontId="9" fillId="0" borderId="56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center" vertical="center" wrapText="1"/>
    </xf>
    <xf numFmtId="0" fontId="34" fillId="0" borderId="35" xfId="0" applyFont="1" applyBorder="1" applyAlignment="1">
      <alignment horizontal="center" vertical="center" wrapText="1"/>
    </xf>
    <xf numFmtId="0" fontId="34" fillId="0" borderId="28" xfId="0" applyFont="1" applyBorder="1" applyAlignment="1">
      <alignment horizontal="center" vertical="center" wrapText="1"/>
    </xf>
  </cellXfs>
  <cellStyles count="4">
    <cellStyle name="Hiperłącze" xfId="3" builtinId="8"/>
    <cellStyle name="Normal" xfId="1"/>
    <cellStyle name="Normalny" xfId="0" builtinId="0"/>
    <cellStyle name="Normalny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15</xdr:col>
      <xdr:colOff>0</xdr:colOff>
      <xdr:row>1</xdr:row>
      <xdr:rowOff>0</xdr:rowOff>
    </xdr:from>
    <xdr:to>
      <xdr:col>22</xdr:col>
      <xdr:colOff>266067</xdr:colOff>
      <xdr:row>36</xdr:row>
      <xdr:rowOff>103862</xdr:rowOff>
    </xdr:to>
    <xdr:pic>
      <xdr:nvPicPr>
        <xdr:cNvPr id="3" name="Obraz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782175" y="400050"/>
          <a:ext cx="5066667" cy="73047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>
      <selection activeCell="A2" sqref="A2"/>
    </sheetView>
  </sheetViews>
  <sheetFormatPr defaultRowHeight="14.25"/>
  <cols>
    <col min="1" max="1" width="91.25" customWidth="1"/>
  </cols>
  <sheetData>
    <row r="1" spans="1:1" ht="30.75" customHeight="1">
      <c r="A1" s="251" t="s">
        <v>175</v>
      </c>
    </row>
    <row r="2" spans="1:1" ht="39.75" customHeight="1">
      <c r="A2" s="252" t="s">
        <v>170</v>
      </c>
    </row>
    <row r="3" spans="1:1" ht="42.75" customHeight="1">
      <c r="A3" s="252" t="s">
        <v>171</v>
      </c>
    </row>
    <row r="4" spans="1:1" ht="25.5" customHeight="1">
      <c r="A4" s="252" t="s">
        <v>176</v>
      </c>
    </row>
    <row r="5" spans="1:1" ht="23.25" customHeight="1">
      <c r="A5" s="252" t="s">
        <v>177</v>
      </c>
    </row>
    <row r="6" spans="1:1" ht="24.75" customHeight="1">
      <c r="A6" s="252" t="s">
        <v>178</v>
      </c>
    </row>
    <row r="7" spans="1:1" ht="40.5" customHeight="1">
      <c r="A7" s="252" t="s">
        <v>172</v>
      </c>
    </row>
    <row r="8" spans="1:1" ht="27.75" customHeight="1">
      <c r="A8" s="252" t="s">
        <v>179</v>
      </c>
    </row>
    <row r="9" spans="1:1" ht="41.25" customHeight="1">
      <c r="A9" s="252" t="s">
        <v>173</v>
      </c>
    </row>
    <row r="10" spans="1:1" ht="38.25" customHeight="1">
      <c r="A10" s="252" t="s">
        <v>174</v>
      </c>
    </row>
  </sheetData>
  <hyperlinks>
    <hyperlink ref="A2" location="'Tab. 4.1'!A1" display="Tabela 4.1 Liczba osób zadeklarowanych do lekarzy podstawowej opieki zdrowotnej  w województwie małopolskim wg powiatów"/>
    <hyperlink ref="A3" location="'Tab. 4.2'!A1" display="Tabela 4.2 Porady lekarskie udzielone w poradniach specjalistycznych w podmiotach wykonujących działalność leczniczą na terenie województwa małopolskiego"/>
    <hyperlink ref="A4" location="'Tab. 4.2 cd.'!A1" display="Tabela 4.2 cd."/>
    <hyperlink ref="A5" location="'Tab. 4.2 cd.  II'!A1" display="Tabela 4.2 cd. II"/>
    <hyperlink ref="A6" location="'Tabela 4.2 cd.III'!A1" display="Tabela 4.2 cd. III"/>
    <hyperlink ref="A7" location="'Tab. 4.3'!A1" display="Tabela 4.3 Działalność poradni specjalistycznych w podmiotach wykonujących działalność leczniczą na terenie województwa małopolskiego w 2016 roku"/>
    <hyperlink ref="A8" location="'Tab. 4.3 cd.'!A1" display="Tabela 4.3 cd."/>
    <hyperlink ref="A9" location="'Tab. 4.4'!A1" display="Tabela 4.4 Porady udzielone w poradniach stomatologicznych na terenie województwa małopolskiego według powiatów "/>
    <hyperlink ref="A10" location="'Tab. 4.5'!A1" display="Tabela 4.5 Działalność pracowni cytodiagnostycznych dla ogółu ludności  w zakładach publicznych,  niepublicznych i praktykach lekarskich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topLeftCell="A7" workbookViewId="0">
      <selection sqref="A1:E1"/>
    </sheetView>
  </sheetViews>
  <sheetFormatPr defaultRowHeight="14.25"/>
  <cols>
    <col min="2" max="2" width="13.125" customWidth="1"/>
    <col min="3" max="3" width="15.125" customWidth="1"/>
    <col min="4" max="4" width="14.75" customWidth="1"/>
    <col min="5" max="5" width="14.875" customWidth="1"/>
  </cols>
  <sheetData>
    <row r="1" spans="1:8" ht="48.75" customHeight="1" thickBot="1">
      <c r="A1" s="351" t="s">
        <v>169</v>
      </c>
      <c r="B1" s="351"/>
      <c r="C1" s="351"/>
      <c r="D1" s="351"/>
      <c r="E1" s="351"/>
    </row>
    <row r="2" spans="1:8" ht="66.75" customHeight="1" thickTop="1" thickBot="1">
      <c r="A2" s="352" t="s">
        <v>0</v>
      </c>
      <c r="B2" s="353"/>
      <c r="C2" s="212" t="s">
        <v>125</v>
      </c>
      <c r="D2" s="213" t="s">
        <v>129</v>
      </c>
      <c r="E2" s="214" t="s">
        <v>126</v>
      </c>
      <c r="F2" s="87"/>
      <c r="G2" s="87"/>
      <c r="H2" s="87"/>
    </row>
    <row r="3" spans="1:8" ht="11.25" customHeight="1" thickBot="1">
      <c r="A3" s="354">
        <v>1</v>
      </c>
      <c r="B3" s="355"/>
      <c r="C3" s="230">
        <v>2</v>
      </c>
      <c r="D3" s="231">
        <v>3</v>
      </c>
      <c r="E3" s="232">
        <v>4</v>
      </c>
    </row>
    <row r="4" spans="1:8" ht="15">
      <c r="A4" s="215" t="s">
        <v>127</v>
      </c>
      <c r="B4" s="3" t="s">
        <v>4</v>
      </c>
      <c r="C4" s="216">
        <v>189250</v>
      </c>
      <c r="D4" s="69">
        <v>1093.8</v>
      </c>
      <c r="E4" s="217">
        <v>33318</v>
      </c>
      <c r="H4" s="88"/>
    </row>
    <row r="5" spans="1:8" ht="15">
      <c r="A5" s="218"/>
      <c r="B5" s="3" t="s">
        <v>5</v>
      </c>
      <c r="C5" s="216">
        <v>170156</v>
      </c>
      <c r="D5" s="69">
        <v>981.3</v>
      </c>
      <c r="E5" s="217">
        <v>34226</v>
      </c>
      <c r="H5" s="88"/>
    </row>
    <row r="6" spans="1:8" ht="15">
      <c r="A6" s="219"/>
      <c r="B6" s="3" t="s">
        <v>30</v>
      </c>
      <c r="C6" s="216">
        <v>169978</v>
      </c>
      <c r="D6" s="69">
        <v>979.2</v>
      </c>
      <c r="E6" s="220">
        <v>22210</v>
      </c>
      <c r="H6" s="88"/>
    </row>
    <row r="7" spans="1:8" ht="15">
      <c r="A7" s="219"/>
      <c r="B7" s="6" t="s">
        <v>153</v>
      </c>
      <c r="C7" s="221">
        <v>155066</v>
      </c>
      <c r="D7" s="222">
        <v>890.70118895334315</v>
      </c>
      <c r="E7" s="223">
        <v>17857</v>
      </c>
      <c r="F7" s="80"/>
      <c r="G7" s="80"/>
      <c r="H7" s="88"/>
    </row>
    <row r="8" spans="1:8">
      <c r="A8" s="219"/>
      <c r="B8" s="6"/>
      <c r="C8" s="221"/>
      <c r="D8" s="224"/>
      <c r="E8" s="223"/>
      <c r="F8" s="80"/>
      <c r="G8" s="80"/>
      <c r="H8" s="88"/>
    </row>
    <row r="9" spans="1:8" ht="13.5" customHeight="1">
      <c r="A9" s="225" t="s">
        <v>6</v>
      </c>
      <c r="B9" s="226"/>
      <c r="C9" s="1"/>
      <c r="D9" s="222"/>
      <c r="E9" s="227"/>
      <c r="F9" s="81"/>
      <c r="G9" s="81"/>
      <c r="H9" s="88"/>
    </row>
    <row r="10" spans="1:8" ht="15">
      <c r="A10" s="123" t="s">
        <v>7</v>
      </c>
      <c r="B10" s="226"/>
      <c r="C10" s="56">
        <v>52804</v>
      </c>
      <c r="D10" s="222">
        <v>1293.5086950024863</v>
      </c>
      <c r="E10" s="90">
        <v>10941</v>
      </c>
      <c r="F10" s="89"/>
      <c r="G10" s="89"/>
      <c r="H10" s="88"/>
    </row>
    <row r="11" spans="1:8" ht="15">
      <c r="A11" s="123" t="s">
        <v>8</v>
      </c>
      <c r="B11" s="226"/>
      <c r="C11" s="56">
        <v>7230</v>
      </c>
      <c r="D11" s="222">
        <v>1648.5771616198467</v>
      </c>
      <c r="E11" s="90">
        <v>71</v>
      </c>
      <c r="F11" s="89"/>
      <c r="G11" s="89"/>
      <c r="H11" s="88"/>
    </row>
    <row r="12" spans="1:8" ht="15">
      <c r="A12" s="123" t="s">
        <v>9</v>
      </c>
      <c r="B12" s="226"/>
      <c r="C12" s="56">
        <v>15580</v>
      </c>
      <c r="D12" s="222">
        <v>2682.2297971972594</v>
      </c>
      <c r="E12" s="90">
        <v>0</v>
      </c>
      <c r="F12" s="89"/>
      <c r="G12" s="89"/>
      <c r="H12" s="88"/>
    </row>
    <row r="13" spans="1:8" ht="15">
      <c r="A13" s="123" t="s">
        <v>10</v>
      </c>
      <c r="B13" s="226"/>
      <c r="C13" s="56">
        <v>2977</v>
      </c>
      <c r="D13" s="222">
        <v>555.03766127227982</v>
      </c>
      <c r="E13" s="90">
        <v>0</v>
      </c>
      <c r="F13" s="89"/>
      <c r="G13" s="89"/>
      <c r="H13" s="88"/>
    </row>
    <row r="14" spans="1:8" ht="15">
      <c r="A14" s="123" t="s">
        <v>11</v>
      </c>
      <c r="B14" s="226"/>
      <c r="C14" s="56">
        <v>2428</v>
      </c>
      <c r="D14" s="222">
        <v>517.20097987006068</v>
      </c>
      <c r="E14" s="90">
        <v>0</v>
      </c>
      <c r="F14" s="89"/>
      <c r="G14" s="89"/>
      <c r="H14" s="88"/>
    </row>
    <row r="15" spans="1:8" ht="15">
      <c r="A15" s="123" t="s">
        <v>12</v>
      </c>
      <c r="B15" s="226"/>
      <c r="C15" s="56">
        <v>8080</v>
      </c>
      <c r="D15" s="222">
        <v>1241.7396649761795</v>
      </c>
      <c r="E15" s="90">
        <v>127</v>
      </c>
      <c r="F15" s="89"/>
      <c r="G15" s="89"/>
      <c r="H15" s="88"/>
    </row>
    <row r="16" spans="1:8" ht="15">
      <c r="A16" s="123" t="s">
        <v>13</v>
      </c>
      <c r="B16" s="226"/>
      <c r="C16" s="56">
        <v>490</v>
      </c>
      <c r="D16" s="222">
        <v>164.75018492367695</v>
      </c>
      <c r="E16" s="90">
        <v>0</v>
      </c>
      <c r="F16" s="89"/>
      <c r="G16" s="89"/>
      <c r="H16" s="88"/>
    </row>
    <row r="17" spans="1:8" ht="15">
      <c r="A17" s="123" t="s">
        <v>14</v>
      </c>
      <c r="B17" s="226"/>
      <c r="C17" s="56">
        <v>3853</v>
      </c>
      <c r="D17" s="222">
        <v>699.15984684897205</v>
      </c>
      <c r="E17" s="90">
        <v>0</v>
      </c>
      <c r="F17" s="89"/>
      <c r="G17" s="89"/>
      <c r="H17" s="88"/>
    </row>
    <row r="18" spans="1:8" ht="15">
      <c r="A18" s="123" t="s">
        <v>15</v>
      </c>
      <c r="B18" s="226"/>
      <c r="C18" s="56">
        <v>6319</v>
      </c>
      <c r="D18" s="222">
        <v>454.15669448097918</v>
      </c>
      <c r="E18" s="90">
        <v>64</v>
      </c>
      <c r="F18" s="89"/>
      <c r="G18" s="89"/>
      <c r="H18" s="88"/>
    </row>
    <row r="19" spans="1:8" ht="15">
      <c r="A19" s="123" t="s">
        <v>16</v>
      </c>
      <c r="B19" s="226"/>
      <c r="C19" s="56">
        <v>5785</v>
      </c>
      <c r="D19" s="222">
        <v>888.04629814408304</v>
      </c>
      <c r="E19" s="90">
        <v>192</v>
      </c>
      <c r="F19" s="89"/>
      <c r="G19" s="89"/>
      <c r="H19" s="88"/>
    </row>
    <row r="20" spans="1:8" ht="15">
      <c r="A20" s="123" t="s">
        <v>17</v>
      </c>
      <c r="B20" s="226"/>
      <c r="C20" s="56">
        <v>2393</v>
      </c>
      <c r="D20" s="222">
        <v>951.64240833532176</v>
      </c>
      <c r="E20" s="90">
        <v>19</v>
      </c>
      <c r="F20" s="89"/>
      <c r="G20" s="89"/>
      <c r="H20" s="88"/>
    </row>
    <row r="21" spans="1:8" ht="15">
      <c r="A21" s="123" t="s">
        <v>18</v>
      </c>
      <c r="B21" s="226"/>
      <c r="C21" s="56">
        <v>3358</v>
      </c>
      <c r="D21" s="222">
        <v>530.35567629035313</v>
      </c>
      <c r="E21" s="90">
        <v>486</v>
      </c>
      <c r="F21" s="89"/>
      <c r="G21" s="89"/>
      <c r="H21" s="88"/>
    </row>
    <row r="22" spans="1:8" ht="15">
      <c r="A22" s="123" t="s">
        <v>19</v>
      </c>
      <c r="B22" s="226"/>
      <c r="C22" s="56">
        <v>2479</v>
      </c>
      <c r="D22" s="222">
        <v>231.17883487359302</v>
      </c>
      <c r="E22" s="90">
        <v>0</v>
      </c>
      <c r="F22" s="89"/>
      <c r="G22" s="89"/>
      <c r="H22" s="88"/>
    </row>
    <row r="23" spans="1:8" ht="15">
      <c r="A23" s="123" t="s">
        <v>20</v>
      </c>
      <c r="B23" s="226"/>
      <c r="C23" s="56">
        <v>5249</v>
      </c>
      <c r="D23" s="222">
        <v>538.76788536940853</v>
      </c>
      <c r="E23" s="90">
        <v>90</v>
      </c>
      <c r="F23" s="89"/>
      <c r="G23" s="89"/>
      <c r="H23" s="88"/>
    </row>
    <row r="24" spans="1:8" ht="15">
      <c r="A24" s="123" t="s">
        <v>21</v>
      </c>
      <c r="B24" s="226"/>
      <c r="C24" s="56">
        <v>3841</v>
      </c>
      <c r="D24" s="222">
        <v>662.35557854802551</v>
      </c>
      <c r="E24" s="90">
        <v>0</v>
      </c>
      <c r="F24" s="89"/>
      <c r="G24" s="89"/>
      <c r="H24" s="88"/>
    </row>
    <row r="25" spans="1:8" ht="15">
      <c r="A25" s="123" t="s">
        <v>22</v>
      </c>
      <c r="B25" s="226"/>
      <c r="C25" s="56">
        <v>8743</v>
      </c>
      <c r="D25" s="222">
        <v>1100.81462548632</v>
      </c>
      <c r="E25" s="90">
        <v>140</v>
      </c>
      <c r="F25" s="89"/>
      <c r="G25" s="89"/>
      <c r="H25" s="88"/>
    </row>
    <row r="26" spans="1:8" ht="15">
      <c r="A26" s="123" t="s">
        <v>23</v>
      </c>
      <c r="B26" s="226"/>
      <c r="C26" s="56">
        <v>1671</v>
      </c>
      <c r="D26" s="222">
        <v>753.95930153860036</v>
      </c>
      <c r="E26" s="90">
        <v>828</v>
      </c>
      <c r="F26" s="89"/>
      <c r="G26" s="89"/>
      <c r="H26" s="88"/>
    </row>
    <row r="27" spans="1:8" ht="15">
      <c r="A27" s="123" t="s">
        <v>24</v>
      </c>
      <c r="B27" s="226"/>
      <c r="C27" s="56">
        <v>3974</v>
      </c>
      <c r="D27" s="222">
        <v>936.40283701312467</v>
      </c>
      <c r="E27" s="90">
        <v>236</v>
      </c>
      <c r="F27" s="89"/>
      <c r="G27" s="89"/>
      <c r="H27" s="88"/>
    </row>
    <row r="28" spans="1:8" ht="15">
      <c r="A28" s="123" t="s">
        <v>25</v>
      </c>
      <c r="B28" s="226"/>
      <c r="C28" s="56">
        <v>5445</v>
      </c>
      <c r="D28" s="222">
        <v>537.96374055228966</v>
      </c>
      <c r="E28" s="90">
        <v>239</v>
      </c>
      <c r="F28" s="89"/>
      <c r="G28" s="89"/>
      <c r="H28" s="88"/>
    </row>
    <row r="29" spans="1:8" ht="15">
      <c r="A29" s="123" t="s">
        <v>26</v>
      </c>
      <c r="B29" s="226"/>
      <c r="C29" s="56">
        <v>2120</v>
      </c>
      <c r="D29" s="222">
        <v>603.14660445531877</v>
      </c>
      <c r="E29" s="90">
        <v>0</v>
      </c>
      <c r="F29" s="89"/>
      <c r="G29" s="89"/>
      <c r="H29" s="88"/>
    </row>
    <row r="30" spans="1:8" ht="15">
      <c r="A30" s="123" t="s">
        <v>27</v>
      </c>
      <c r="B30" s="226"/>
      <c r="C30" s="56">
        <v>6374</v>
      </c>
      <c r="D30" s="222">
        <v>782.68130356835877</v>
      </c>
      <c r="E30" s="90">
        <v>1938</v>
      </c>
      <c r="F30" s="89"/>
      <c r="G30" s="89"/>
      <c r="H30" s="88"/>
    </row>
    <row r="31" spans="1:8" ht="15.75" thickBot="1">
      <c r="A31" s="9" t="s">
        <v>28</v>
      </c>
      <c r="B31" s="228"/>
      <c r="C31" s="56">
        <v>3873</v>
      </c>
      <c r="D31" s="229">
        <v>614.19645405816868</v>
      </c>
      <c r="E31" s="91">
        <v>2486</v>
      </c>
      <c r="F31" s="89"/>
      <c r="G31" s="89"/>
      <c r="H31" s="88"/>
    </row>
    <row r="32" spans="1:8" ht="14.25" customHeight="1" thickTop="1">
      <c r="A32" s="253" t="s">
        <v>128</v>
      </c>
      <c r="B32" s="253"/>
      <c r="C32" s="253"/>
      <c r="D32" s="253"/>
      <c r="E32" s="253"/>
      <c r="F32" s="4"/>
    </row>
    <row r="33" spans="1:1" ht="15">
      <c r="A33" s="1"/>
    </row>
  </sheetData>
  <mergeCells count="4">
    <mergeCell ref="A1:E1"/>
    <mergeCell ref="A2:B2"/>
    <mergeCell ref="A3:B3"/>
    <mergeCell ref="A32:E3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workbookViewId="0">
      <selection sqref="A1:E1"/>
    </sheetView>
  </sheetViews>
  <sheetFormatPr defaultRowHeight="14.25"/>
  <cols>
    <col min="1" max="1" width="15.375" customWidth="1"/>
    <col min="2" max="2" width="10" customWidth="1"/>
    <col min="3" max="3" width="17.625" customWidth="1"/>
    <col min="4" max="4" width="17.5" customWidth="1"/>
    <col min="5" max="5" width="13.75" customWidth="1"/>
  </cols>
  <sheetData>
    <row r="1" spans="1:5" ht="45.75" customHeight="1">
      <c r="A1" s="263" t="s">
        <v>167</v>
      </c>
      <c r="B1" s="263"/>
      <c r="C1" s="263"/>
      <c r="D1" s="263"/>
      <c r="E1" s="263"/>
    </row>
    <row r="2" spans="1:5" ht="6.75" customHeight="1" thickBot="1">
      <c r="A2" s="1"/>
      <c r="B2" s="1"/>
      <c r="C2" s="1"/>
      <c r="D2" s="1"/>
    </row>
    <row r="3" spans="1:5" ht="44.25" customHeight="1" thickTop="1" thickBot="1">
      <c r="A3" s="254" t="s">
        <v>0</v>
      </c>
      <c r="B3" s="255"/>
      <c r="C3" s="260" t="s">
        <v>155</v>
      </c>
      <c r="D3" s="261"/>
      <c r="E3" s="262"/>
    </row>
    <row r="4" spans="1:5" ht="16.5" customHeight="1" thickBot="1">
      <c r="A4" s="256"/>
      <c r="B4" s="257"/>
      <c r="C4" s="131" t="s">
        <v>1</v>
      </c>
      <c r="D4" s="131" t="s">
        <v>2</v>
      </c>
      <c r="E4" s="139" t="s">
        <v>3</v>
      </c>
    </row>
    <row r="5" spans="1:5" ht="11.25" customHeight="1" thickBot="1">
      <c r="A5" s="258">
        <v>1</v>
      </c>
      <c r="B5" s="259"/>
      <c r="C5" s="10">
        <v>2</v>
      </c>
      <c r="D5" s="134">
        <v>3</v>
      </c>
      <c r="E5" s="140">
        <v>4</v>
      </c>
    </row>
    <row r="6" spans="1:5" ht="15.75">
      <c r="A6" s="2" t="s">
        <v>3</v>
      </c>
      <c r="B6" s="3" t="s">
        <v>4</v>
      </c>
      <c r="C6" s="5">
        <v>674931</v>
      </c>
      <c r="D6" s="71">
        <v>2574836</v>
      </c>
      <c r="E6" s="132">
        <v>3249767</v>
      </c>
    </row>
    <row r="7" spans="1:5" ht="15.75">
      <c r="A7" s="2"/>
      <c r="B7" s="3" t="s">
        <v>5</v>
      </c>
      <c r="C7" s="5">
        <v>657619</v>
      </c>
      <c r="D7" s="71">
        <v>2538769</v>
      </c>
      <c r="E7" s="132">
        <v>3196388</v>
      </c>
    </row>
    <row r="8" spans="1:5" ht="15.75">
      <c r="A8" s="2"/>
      <c r="B8" s="3" t="s">
        <v>30</v>
      </c>
      <c r="C8" s="5">
        <v>671605</v>
      </c>
      <c r="D8" s="71">
        <v>2525839</v>
      </c>
      <c r="E8" s="132">
        <v>3197444</v>
      </c>
    </row>
    <row r="9" spans="1:5" ht="15.75">
      <c r="A9" s="2"/>
      <c r="B9" s="6" t="s">
        <v>153</v>
      </c>
      <c r="C9" s="7">
        <v>689724</v>
      </c>
      <c r="D9" s="135">
        <v>2516531</v>
      </c>
      <c r="E9" s="137">
        <v>3206255</v>
      </c>
    </row>
    <row r="10" spans="1:5" ht="11.25" customHeight="1">
      <c r="A10" s="92" t="s">
        <v>6</v>
      </c>
      <c r="B10" s="94"/>
      <c r="C10" s="69"/>
      <c r="D10" s="135"/>
      <c r="E10" s="133"/>
    </row>
    <row r="11" spans="1:5" ht="15">
      <c r="A11" s="8" t="s">
        <v>7</v>
      </c>
      <c r="B11" s="93"/>
      <c r="C11" s="61">
        <v>143922</v>
      </c>
      <c r="D11" s="71">
        <f t="shared" ref="D11:D32" si="0">E11-C11</f>
        <v>681090</v>
      </c>
      <c r="E11" s="132">
        <v>825012</v>
      </c>
    </row>
    <row r="12" spans="1:5" ht="15">
      <c r="A12" s="123" t="s">
        <v>8</v>
      </c>
      <c r="B12" s="124"/>
      <c r="C12" s="61">
        <v>22620</v>
      </c>
      <c r="D12" s="71">
        <f t="shared" si="0"/>
        <v>73135</v>
      </c>
      <c r="E12" s="132">
        <v>95755</v>
      </c>
    </row>
    <row r="13" spans="1:5" ht="15">
      <c r="A13" s="8" t="s">
        <v>9</v>
      </c>
      <c r="B13" s="93"/>
      <c r="C13" s="61">
        <v>27494</v>
      </c>
      <c r="D13" s="71">
        <f t="shared" si="0"/>
        <v>117374</v>
      </c>
      <c r="E13" s="132">
        <v>144868</v>
      </c>
    </row>
    <row r="14" spans="1:5" ht="15">
      <c r="A14" s="8" t="s">
        <v>10</v>
      </c>
      <c r="B14" s="93"/>
      <c r="C14" s="61">
        <v>23687</v>
      </c>
      <c r="D14" s="71">
        <f t="shared" si="0"/>
        <v>74481</v>
      </c>
      <c r="E14" s="132">
        <v>98168</v>
      </c>
    </row>
    <row r="15" spans="1:5" ht="15">
      <c r="A15" s="8" t="s">
        <v>11</v>
      </c>
      <c r="B15" s="93"/>
      <c r="C15" s="61">
        <v>18500</v>
      </c>
      <c r="D15" s="71">
        <f t="shared" si="0"/>
        <v>59389</v>
      </c>
      <c r="E15" s="132">
        <v>77889</v>
      </c>
    </row>
    <row r="16" spans="1:5" ht="15">
      <c r="A16" s="8" t="s">
        <v>12</v>
      </c>
      <c r="B16" s="93"/>
      <c r="C16" s="61">
        <v>20573</v>
      </c>
      <c r="D16" s="71">
        <f t="shared" si="0"/>
        <v>96236</v>
      </c>
      <c r="E16" s="132">
        <v>116809</v>
      </c>
    </row>
    <row r="17" spans="1:5" ht="15">
      <c r="A17" s="8" t="s">
        <v>13</v>
      </c>
      <c r="B17" s="93"/>
      <c r="C17" s="61">
        <v>11943</v>
      </c>
      <c r="D17" s="71">
        <f t="shared" si="0"/>
        <v>41048</v>
      </c>
      <c r="E17" s="132">
        <v>52991</v>
      </c>
    </row>
    <row r="18" spans="1:5" ht="15">
      <c r="A18" s="8" t="s">
        <v>14</v>
      </c>
      <c r="B18" s="93"/>
      <c r="C18" s="61">
        <v>20519</v>
      </c>
      <c r="D18" s="71">
        <f t="shared" si="0"/>
        <v>73808</v>
      </c>
      <c r="E18" s="132">
        <v>94327</v>
      </c>
    </row>
    <row r="19" spans="1:5" ht="15">
      <c r="A19" s="8" t="s">
        <v>15</v>
      </c>
      <c r="B19" s="93"/>
      <c r="C19" s="61">
        <v>49102</v>
      </c>
      <c r="D19" s="71">
        <f t="shared" si="0"/>
        <v>170371</v>
      </c>
      <c r="E19" s="132">
        <v>219473</v>
      </c>
    </row>
    <row r="20" spans="1:5" ht="15">
      <c r="A20" s="8" t="s">
        <v>16</v>
      </c>
      <c r="B20" s="93"/>
      <c r="C20" s="61">
        <v>35133</v>
      </c>
      <c r="D20" s="71">
        <f t="shared" si="0"/>
        <v>91403</v>
      </c>
      <c r="E20" s="132">
        <v>126536</v>
      </c>
    </row>
    <row r="21" spans="1:5" ht="15">
      <c r="A21" s="8" t="s">
        <v>17</v>
      </c>
      <c r="B21" s="93"/>
      <c r="C21" s="61">
        <v>9682</v>
      </c>
      <c r="D21" s="71">
        <f t="shared" si="0"/>
        <v>38533</v>
      </c>
      <c r="E21" s="132">
        <v>48215</v>
      </c>
    </row>
    <row r="22" spans="1:5" ht="15">
      <c r="A22" s="8" t="s">
        <v>18</v>
      </c>
      <c r="B22" s="93"/>
      <c r="C22" s="61">
        <v>29677</v>
      </c>
      <c r="D22" s="71">
        <f t="shared" si="0"/>
        <v>89423</v>
      </c>
      <c r="E22" s="132">
        <v>119100</v>
      </c>
    </row>
    <row r="23" spans="1:5" ht="15">
      <c r="A23" s="123" t="s">
        <v>19</v>
      </c>
      <c r="B23" s="124"/>
      <c r="C23" s="61">
        <v>47846</v>
      </c>
      <c r="D23" s="71">
        <f t="shared" si="0"/>
        <v>134687</v>
      </c>
      <c r="E23" s="132">
        <v>182533</v>
      </c>
    </row>
    <row r="24" spans="1:5" ht="15">
      <c r="A24" s="8" t="s">
        <v>20</v>
      </c>
      <c r="B24" s="93"/>
      <c r="C24" s="61">
        <v>42876</v>
      </c>
      <c r="D24" s="71">
        <f t="shared" si="0"/>
        <v>123255</v>
      </c>
      <c r="E24" s="132">
        <v>166131</v>
      </c>
    </row>
    <row r="25" spans="1:5" ht="15">
      <c r="A25" s="8" t="s">
        <v>21</v>
      </c>
      <c r="B25" s="93"/>
      <c r="C25" s="61">
        <v>19408</v>
      </c>
      <c r="D25" s="71">
        <f t="shared" si="0"/>
        <v>87949</v>
      </c>
      <c r="E25" s="132">
        <v>107357</v>
      </c>
    </row>
    <row r="26" spans="1:5" ht="15">
      <c r="A26" s="8" t="s">
        <v>22</v>
      </c>
      <c r="B26" s="93"/>
      <c r="C26" s="61">
        <v>29549</v>
      </c>
      <c r="D26" s="71">
        <f t="shared" si="0"/>
        <v>118386</v>
      </c>
      <c r="E26" s="132">
        <v>147935</v>
      </c>
    </row>
    <row r="27" spans="1:5" ht="15">
      <c r="A27" s="8" t="s">
        <v>23</v>
      </c>
      <c r="B27" s="93"/>
      <c r="C27" s="61">
        <v>10215</v>
      </c>
      <c r="D27" s="71">
        <f t="shared" si="0"/>
        <v>38925</v>
      </c>
      <c r="E27" s="132">
        <v>49140</v>
      </c>
    </row>
    <row r="28" spans="1:5" ht="15">
      <c r="A28" s="8" t="s">
        <v>24</v>
      </c>
      <c r="B28" s="93"/>
      <c r="C28" s="61">
        <v>18508</v>
      </c>
      <c r="D28" s="71">
        <f t="shared" si="0"/>
        <v>59937</v>
      </c>
      <c r="E28" s="132">
        <v>78445</v>
      </c>
    </row>
    <row r="29" spans="1:5" ht="15">
      <c r="A29" s="8" t="s">
        <v>25</v>
      </c>
      <c r="B29" s="93"/>
      <c r="C29" s="61">
        <v>36709</v>
      </c>
      <c r="D29" s="71">
        <f t="shared" si="0"/>
        <v>120038</v>
      </c>
      <c r="E29" s="132">
        <v>156747</v>
      </c>
    </row>
    <row r="30" spans="1:5" ht="15">
      <c r="A30" s="8" t="s">
        <v>26</v>
      </c>
      <c r="B30" s="93"/>
      <c r="C30" s="61">
        <v>13525</v>
      </c>
      <c r="D30" s="71">
        <f t="shared" si="0"/>
        <v>44629</v>
      </c>
      <c r="E30" s="132">
        <v>58154</v>
      </c>
    </row>
    <row r="31" spans="1:5" ht="15">
      <c r="A31" s="8" t="s">
        <v>27</v>
      </c>
      <c r="B31" s="93"/>
      <c r="C31" s="61">
        <v>33407</v>
      </c>
      <c r="D31" s="71">
        <f t="shared" si="0"/>
        <v>104278</v>
      </c>
      <c r="E31" s="132">
        <v>137685</v>
      </c>
    </row>
    <row r="32" spans="1:5" ht="15.75" thickBot="1">
      <c r="A32" s="9" t="s">
        <v>28</v>
      </c>
      <c r="B32" s="95"/>
      <c r="C32" s="63">
        <v>24829</v>
      </c>
      <c r="D32" s="136">
        <f t="shared" si="0"/>
        <v>78156</v>
      </c>
      <c r="E32" s="138">
        <v>102985</v>
      </c>
    </row>
    <row r="33" spans="1:4" ht="15.75" thickTop="1">
      <c r="A33" s="253" t="s">
        <v>29</v>
      </c>
      <c r="B33" s="253"/>
      <c r="C33" s="253"/>
      <c r="D33" s="1"/>
    </row>
    <row r="34" spans="1:4" ht="15">
      <c r="A34" s="1"/>
    </row>
    <row r="35" spans="1:4" ht="15">
      <c r="A35" s="1"/>
    </row>
  </sheetData>
  <mergeCells count="5">
    <mergeCell ref="A33:C33"/>
    <mergeCell ref="A3:B4"/>
    <mergeCell ref="A5:B5"/>
    <mergeCell ref="C3:E3"/>
    <mergeCell ref="A1:E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8"/>
  <sheetViews>
    <sheetView topLeftCell="A4" workbookViewId="0">
      <selection activeCell="A33" sqref="A33:N33"/>
    </sheetView>
  </sheetViews>
  <sheetFormatPr defaultRowHeight="14.25"/>
  <cols>
    <col min="3" max="3" width="9.5" customWidth="1"/>
    <col min="4" max="4" width="9.375" customWidth="1"/>
    <col min="5" max="14" width="8.25" customWidth="1"/>
  </cols>
  <sheetData>
    <row r="1" spans="1:14" ht="31.5" customHeight="1" thickBot="1">
      <c r="A1" s="268" t="s">
        <v>168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5.75" thickTop="1" thickBot="1">
      <c r="A2" s="269" t="s">
        <v>0</v>
      </c>
      <c r="B2" s="270"/>
      <c r="C2" s="275" t="s">
        <v>31</v>
      </c>
      <c r="D2" s="270"/>
      <c r="E2" s="277" t="s">
        <v>32</v>
      </c>
      <c r="F2" s="278"/>
      <c r="G2" s="278"/>
      <c r="H2" s="278"/>
      <c r="I2" s="278"/>
      <c r="J2" s="278"/>
      <c r="K2" s="278"/>
      <c r="L2" s="278"/>
      <c r="M2" s="278"/>
      <c r="N2" s="279"/>
    </row>
    <row r="3" spans="1:14" ht="27.75" customHeight="1" thickBot="1">
      <c r="A3" s="271"/>
      <c r="B3" s="272"/>
      <c r="C3" s="276"/>
      <c r="D3" s="274"/>
      <c r="E3" s="280" t="s">
        <v>144</v>
      </c>
      <c r="F3" s="281"/>
      <c r="G3" s="280" t="s">
        <v>145</v>
      </c>
      <c r="H3" s="281"/>
      <c r="I3" s="280" t="s">
        <v>146</v>
      </c>
      <c r="J3" s="281"/>
      <c r="K3" s="280" t="s">
        <v>147</v>
      </c>
      <c r="L3" s="281"/>
      <c r="M3" s="280" t="s">
        <v>131</v>
      </c>
      <c r="N3" s="282"/>
    </row>
    <row r="4" spans="1:14" ht="52.5" customHeight="1" thickBot="1">
      <c r="A4" s="273"/>
      <c r="B4" s="274"/>
      <c r="C4" s="24" t="s">
        <v>3</v>
      </c>
      <c r="D4" s="125" t="s">
        <v>33</v>
      </c>
      <c r="E4" s="24" t="s">
        <v>35</v>
      </c>
      <c r="F4" s="125" t="s">
        <v>33</v>
      </c>
      <c r="G4" s="24" t="s">
        <v>35</v>
      </c>
      <c r="H4" s="125" t="s">
        <v>33</v>
      </c>
      <c r="I4" s="24" t="s">
        <v>35</v>
      </c>
      <c r="J4" s="125" t="s">
        <v>33</v>
      </c>
      <c r="K4" s="24" t="s">
        <v>35</v>
      </c>
      <c r="L4" s="125" t="s">
        <v>33</v>
      </c>
      <c r="M4" s="24" t="s">
        <v>35</v>
      </c>
      <c r="N4" s="26" t="s">
        <v>33</v>
      </c>
    </row>
    <row r="5" spans="1:14" ht="11.25" customHeight="1">
      <c r="A5" s="264">
        <v>1</v>
      </c>
      <c r="B5" s="265"/>
      <c r="C5" s="145">
        <v>2</v>
      </c>
      <c r="D5" s="145">
        <v>3</v>
      </c>
      <c r="E5" s="145">
        <v>4</v>
      </c>
      <c r="F5" s="145">
        <v>5</v>
      </c>
      <c r="G5" s="145">
        <v>6</v>
      </c>
      <c r="H5" s="145">
        <v>7</v>
      </c>
      <c r="I5" s="145">
        <v>8</v>
      </c>
      <c r="J5" s="145">
        <v>9</v>
      </c>
      <c r="K5" s="145">
        <v>10</v>
      </c>
      <c r="L5" s="145">
        <v>11</v>
      </c>
      <c r="M5" s="145">
        <v>12</v>
      </c>
      <c r="N5" s="146">
        <v>13</v>
      </c>
    </row>
    <row r="6" spans="1:14">
      <c r="A6" s="147" t="s">
        <v>3</v>
      </c>
      <c r="B6" s="148" t="s">
        <v>30</v>
      </c>
      <c r="C6" s="149">
        <v>10879736</v>
      </c>
      <c r="D6" s="150">
        <v>1411010</v>
      </c>
      <c r="E6" s="150">
        <v>359618</v>
      </c>
      <c r="F6" s="149">
        <v>21016</v>
      </c>
      <c r="G6" s="150">
        <v>415852</v>
      </c>
      <c r="H6" s="151">
        <v>186155</v>
      </c>
      <c r="I6" s="151">
        <v>252730</v>
      </c>
      <c r="J6" s="151">
        <v>5484</v>
      </c>
      <c r="K6" s="151">
        <v>364732</v>
      </c>
      <c r="L6" s="151">
        <v>29967</v>
      </c>
      <c r="M6" s="151">
        <v>749195</v>
      </c>
      <c r="N6" s="152">
        <v>27562</v>
      </c>
    </row>
    <row r="7" spans="1:14">
      <c r="A7" s="11"/>
      <c r="B7" s="27" t="s">
        <v>153</v>
      </c>
      <c r="C7" s="100">
        <v>11259628</v>
      </c>
      <c r="D7" s="13">
        <v>1396937</v>
      </c>
      <c r="E7" s="13">
        <v>369393</v>
      </c>
      <c r="F7" s="100">
        <v>10596</v>
      </c>
      <c r="G7" s="13">
        <v>419768</v>
      </c>
      <c r="H7" s="12">
        <v>181888</v>
      </c>
      <c r="I7" s="12">
        <v>255915</v>
      </c>
      <c r="J7" s="12">
        <v>5770</v>
      </c>
      <c r="K7" s="12">
        <v>389602</v>
      </c>
      <c r="L7" s="12">
        <v>30085</v>
      </c>
      <c r="M7" s="12">
        <v>766423</v>
      </c>
      <c r="N7" s="14">
        <v>27538</v>
      </c>
    </row>
    <row r="8" spans="1:14" ht="8.25" customHeight="1">
      <c r="A8" s="163"/>
      <c r="B8" s="16"/>
      <c r="C8" s="96"/>
      <c r="D8" s="20"/>
      <c r="E8" s="20"/>
      <c r="F8" s="96"/>
      <c r="G8" s="20"/>
      <c r="H8" s="19"/>
      <c r="I8" s="19"/>
      <c r="J8" s="19"/>
      <c r="K8" s="19"/>
      <c r="L8" s="19"/>
      <c r="M8" s="19"/>
      <c r="N8" s="21"/>
    </row>
    <row r="9" spans="1:14">
      <c r="A9" s="163" t="s">
        <v>36</v>
      </c>
      <c r="B9" s="16"/>
      <c r="C9" s="164">
        <v>5725550</v>
      </c>
      <c r="D9" s="165">
        <v>702659</v>
      </c>
      <c r="E9" s="166">
        <v>325973</v>
      </c>
      <c r="F9" s="167">
        <v>8513</v>
      </c>
      <c r="G9" s="165">
        <v>210873</v>
      </c>
      <c r="H9" s="168">
        <v>73147</v>
      </c>
      <c r="I9" s="168">
        <v>114397</v>
      </c>
      <c r="J9" s="168">
        <v>4851</v>
      </c>
      <c r="K9" s="168">
        <v>225713</v>
      </c>
      <c r="L9" s="168">
        <v>22503</v>
      </c>
      <c r="M9" s="168">
        <v>413339</v>
      </c>
      <c r="N9" s="169">
        <v>20130</v>
      </c>
    </row>
    <row r="10" spans="1:14">
      <c r="A10" s="163" t="s">
        <v>37</v>
      </c>
      <c r="B10" s="16"/>
      <c r="C10" s="164">
        <v>601448</v>
      </c>
      <c r="D10" s="165">
        <v>94091</v>
      </c>
      <c r="E10" s="166">
        <v>15467</v>
      </c>
      <c r="F10" s="167">
        <v>261</v>
      </c>
      <c r="G10" s="170">
        <v>43144</v>
      </c>
      <c r="H10" s="171">
        <v>20247</v>
      </c>
      <c r="I10" s="168">
        <v>18609</v>
      </c>
      <c r="J10" s="168">
        <v>652</v>
      </c>
      <c r="K10" s="168">
        <v>15004</v>
      </c>
      <c r="L10" s="168">
        <v>1031</v>
      </c>
      <c r="M10" s="168">
        <v>22885</v>
      </c>
      <c r="N10" s="169">
        <v>1748</v>
      </c>
    </row>
    <row r="11" spans="1:14">
      <c r="A11" s="163" t="s">
        <v>38</v>
      </c>
      <c r="B11" s="16"/>
      <c r="C11" s="164">
        <v>770912</v>
      </c>
      <c r="D11" s="165">
        <v>120809</v>
      </c>
      <c r="E11" s="166">
        <v>6068</v>
      </c>
      <c r="F11" s="167">
        <v>176</v>
      </c>
      <c r="G11" s="170">
        <v>57950</v>
      </c>
      <c r="H11" s="171">
        <v>24339</v>
      </c>
      <c r="I11" s="168">
        <v>18946</v>
      </c>
      <c r="J11" s="168">
        <v>24</v>
      </c>
      <c r="K11" s="168">
        <v>30171</v>
      </c>
      <c r="L11" s="168">
        <v>3595</v>
      </c>
      <c r="M11" s="168">
        <v>38199</v>
      </c>
      <c r="N11" s="169">
        <v>1809</v>
      </c>
    </row>
    <row r="12" spans="1:14">
      <c r="A12" s="163" t="s">
        <v>39</v>
      </c>
      <c r="B12" s="16"/>
      <c r="C12" s="164">
        <v>207154</v>
      </c>
      <c r="D12" s="165">
        <v>20060</v>
      </c>
      <c r="E12" s="166">
        <v>1009</v>
      </c>
      <c r="F12" s="167">
        <v>77</v>
      </c>
      <c r="G12" s="165">
        <v>40</v>
      </c>
      <c r="H12" s="168">
        <v>1</v>
      </c>
      <c r="I12" s="168">
        <v>4312</v>
      </c>
      <c r="J12" s="168">
        <v>0</v>
      </c>
      <c r="K12" s="168">
        <v>4504</v>
      </c>
      <c r="L12" s="168">
        <v>163</v>
      </c>
      <c r="M12" s="168">
        <v>13394</v>
      </c>
      <c r="N12" s="169">
        <v>6</v>
      </c>
    </row>
    <row r="13" spans="1:14">
      <c r="A13" s="163" t="s">
        <v>40</v>
      </c>
      <c r="B13" s="16"/>
      <c r="C13" s="164">
        <v>193436</v>
      </c>
      <c r="D13" s="165">
        <v>20456</v>
      </c>
      <c r="E13" s="166">
        <v>1576</v>
      </c>
      <c r="F13" s="167">
        <v>34</v>
      </c>
      <c r="G13" s="165">
        <v>5325</v>
      </c>
      <c r="H13" s="168">
        <v>2635</v>
      </c>
      <c r="I13" s="168">
        <v>4045</v>
      </c>
      <c r="J13" s="168">
        <v>6</v>
      </c>
      <c r="K13" s="168">
        <v>8395</v>
      </c>
      <c r="L13" s="168">
        <v>559</v>
      </c>
      <c r="M13" s="168">
        <v>18983</v>
      </c>
      <c r="N13" s="169">
        <v>61</v>
      </c>
    </row>
    <row r="14" spans="1:14">
      <c r="A14" s="163" t="s">
        <v>41</v>
      </c>
      <c r="B14" s="16"/>
      <c r="C14" s="164">
        <v>381569</v>
      </c>
      <c r="D14" s="165">
        <v>36507</v>
      </c>
      <c r="E14" s="166">
        <v>2103</v>
      </c>
      <c r="F14" s="167">
        <v>256</v>
      </c>
      <c r="G14" s="165">
        <v>14946</v>
      </c>
      <c r="H14" s="168">
        <v>6571</v>
      </c>
      <c r="I14" s="168">
        <v>16221</v>
      </c>
      <c r="J14" s="168">
        <v>1</v>
      </c>
      <c r="K14" s="168">
        <v>15176</v>
      </c>
      <c r="L14" s="168">
        <v>55</v>
      </c>
      <c r="M14" s="168">
        <v>24690</v>
      </c>
      <c r="N14" s="169">
        <v>90</v>
      </c>
    </row>
    <row r="15" spans="1:14">
      <c r="A15" s="163" t="s">
        <v>42</v>
      </c>
      <c r="B15" s="16"/>
      <c r="C15" s="164">
        <v>105587</v>
      </c>
      <c r="D15" s="165">
        <v>13504</v>
      </c>
      <c r="E15" s="165">
        <v>0</v>
      </c>
      <c r="F15" s="164">
        <v>0</v>
      </c>
      <c r="G15" s="165">
        <v>4179</v>
      </c>
      <c r="H15" s="168">
        <v>3437</v>
      </c>
      <c r="I15" s="168">
        <v>2762</v>
      </c>
      <c r="J15" s="168">
        <v>2</v>
      </c>
      <c r="K15" s="168">
        <v>3092</v>
      </c>
      <c r="L15" s="168">
        <v>111</v>
      </c>
      <c r="M15" s="168">
        <v>2543</v>
      </c>
      <c r="N15" s="169">
        <v>16</v>
      </c>
    </row>
    <row r="16" spans="1:14">
      <c r="A16" s="163" t="s">
        <v>43</v>
      </c>
      <c r="B16" s="16"/>
      <c r="C16" s="168">
        <v>225188</v>
      </c>
      <c r="D16" s="168">
        <v>27564</v>
      </c>
      <c r="E16" s="165">
        <v>60</v>
      </c>
      <c r="F16" s="164">
        <v>2</v>
      </c>
      <c r="G16" s="165">
        <v>6149</v>
      </c>
      <c r="H16" s="168">
        <v>3135</v>
      </c>
      <c r="I16" s="168">
        <v>3452</v>
      </c>
      <c r="J16" s="168">
        <v>2</v>
      </c>
      <c r="K16" s="168">
        <v>4955</v>
      </c>
      <c r="L16" s="168">
        <v>94</v>
      </c>
      <c r="M16" s="168">
        <v>9025</v>
      </c>
      <c r="N16" s="169">
        <v>64</v>
      </c>
    </row>
    <row r="17" spans="1:14">
      <c r="A17" s="163" t="s">
        <v>44</v>
      </c>
      <c r="B17" s="16"/>
      <c r="C17" s="168">
        <v>310806</v>
      </c>
      <c r="D17" s="168">
        <v>30759</v>
      </c>
      <c r="E17" s="166">
        <v>10713</v>
      </c>
      <c r="F17" s="167">
        <v>937</v>
      </c>
      <c r="G17" s="165">
        <v>6045</v>
      </c>
      <c r="H17" s="168">
        <v>3200</v>
      </c>
      <c r="I17" s="168">
        <v>7457</v>
      </c>
      <c r="J17" s="168">
        <v>0</v>
      </c>
      <c r="K17" s="168">
        <v>7406</v>
      </c>
      <c r="L17" s="168">
        <v>72</v>
      </c>
      <c r="M17" s="168">
        <v>32242</v>
      </c>
      <c r="N17" s="169">
        <v>41</v>
      </c>
    </row>
    <row r="18" spans="1:14">
      <c r="A18" s="163" t="s">
        <v>45</v>
      </c>
      <c r="B18" s="16"/>
      <c r="C18" s="168">
        <v>204019</v>
      </c>
      <c r="D18" s="168">
        <v>33814</v>
      </c>
      <c r="E18" s="165">
        <v>4</v>
      </c>
      <c r="F18" s="164">
        <v>0</v>
      </c>
      <c r="G18" s="165">
        <v>9063</v>
      </c>
      <c r="H18" s="168">
        <v>6879</v>
      </c>
      <c r="I18" s="168">
        <v>5299</v>
      </c>
      <c r="J18" s="168">
        <v>51</v>
      </c>
      <c r="K18" s="168">
        <v>5987</v>
      </c>
      <c r="L18" s="168">
        <v>94</v>
      </c>
      <c r="M18" s="168">
        <v>13629</v>
      </c>
      <c r="N18" s="169">
        <v>83</v>
      </c>
    </row>
    <row r="19" spans="1:14">
      <c r="A19" s="163" t="s">
        <v>46</v>
      </c>
      <c r="B19" s="16"/>
      <c r="C19" s="168">
        <v>141086</v>
      </c>
      <c r="D19" s="168">
        <v>12410</v>
      </c>
      <c r="E19" s="166">
        <v>296</v>
      </c>
      <c r="F19" s="167">
        <v>22</v>
      </c>
      <c r="G19" s="165">
        <v>4078</v>
      </c>
      <c r="H19" s="168">
        <v>1856</v>
      </c>
      <c r="I19" s="168">
        <v>3831</v>
      </c>
      <c r="J19" s="168">
        <v>55</v>
      </c>
      <c r="K19" s="168">
        <v>3792</v>
      </c>
      <c r="L19" s="168">
        <v>70</v>
      </c>
      <c r="M19" s="168">
        <v>16379</v>
      </c>
      <c r="N19" s="169">
        <v>52</v>
      </c>
    </row>
    <row r="20" spans="1:14">
      <c r="A20" s="163" t="s">
        <v>47</v>
      </c>
      <c r="B20" s="16"/>
      <c r="C20" s="168">
        <v>269715</v>
      </c>
      <c r="D20" s="168">
        <v>35986</v>
      </c>
      <c r="E20" s="165">
        <v>700</v>
      </c>
      <c r="F20" s="164">
        <v>38</v>
      </c>
      <c r="G20" s="165">
        <v>11496</v>
      </c>
      <c r="H20" s="168">
        <v>7411</v>
      </c>
      <c r="I20" s="168">
        <v>5939</v>
      </c>
      <c r="J20" s="168">
        <v>5</v>
      </c>
      <c r="K20" s="168">
        <v>7296</v>
      </c>
      <c r="L20" s="168">
        <v>472</v>
      </c>
      <c r="M20" s="168">
        <v>34258</v>
      </c>
      <c r="N20" s="169">
        <v>1908</v>
      </c>
    </row>
    <row r="21" spans="1:14">
      <c r="A21" s="163" t="s">
        <v>48</v>
      </c>
      <c r="B21" s="16"/>
      <c r="C21" s="168">
        <v>162363</v>
      </c>
      <c r="D21" s="168">
        <v>21171</v>
      </c>
      <c r="E21" s="165">
        <v>91</v>
      </c>
      <c r="F21" s="164">
        <v>0</v>
      </c>
      <c r="G21" s="165">
        <v>5649</v>
      </c>
      <c r="H21" s="168">
        <v>3516</v>
      </c>
      <c r="I21" s="168">
        <v>4939</v>
      </c>
      <c r="J21" s="168">
        <v>16</v>
      </c>
      <c r="K21" s="168">
        <v>9421</v>
      </c>
      <c r="L21" s="168">
        <v>631</v>
      </c>
      <c r="M21" s="168">
        <v>9938</v>
      </c>
      <c r="N21" s="169">
        <v>738</v>
      </c>
    </row>
    <row r="22" spans="1:14">
      <c r="A22" s="163" t="s">
        <v>49</v>
      </c>
      <c r="B22" s="16"/>
      <c r="C22" s="168">
        <v>365524</v>
      </c>
      <c r="D22" s="168">
        <v>57395</v>
      </c>
      <c r="E22" s="166">
        <v>879</v>
      </c>
      <c r="F22" s="167">
        <v>109</v>
      </c>
      <c r="G22" s="165">
        <v>8005</v>
      </c>
      <c r="H22" s="168">
        <v>5639</v>
      </c>
      <c r="I22" s="168">
        <v>9167</v>
      </c>
      <c r="J22" s="168">
        <v>2</v>
      </c>
      <c r="K22" s="168">
        <v>9114</v>
      </c>
      <c r="L22" s="168">
        <v>249</v>
      </c>
      <c r="M22" s="168">
        <v>25451</v>
      </c>
      <c r="N22" s="169">
        <v>558</v>
      </c>
    </row>
    <row r="23" spans="1:14">
      <c r="A23" s="163" t="s">
        <v>50</v>
      </c>
      <c r="B23" s="16"/>
      <c r="C23" s="168">
        <v>259879</v>
      </c>
      <c r="D23" s="168">
        <v>25560</v>
      </c>
      <c r="E23" s="166">
        <v>1181</v>
      </c>
      <c r="F23" s="167">
        <v>33</v>
      </c>
      <c r="G23" s="165">
        <v>4242</v>
      </c>
      <c r="H23" s="168">
        <v>4133</v>
      </c>
      <c r="I23" s="168">
        <v>4052</v>
      </c>
      <c r="J23" s="168">
        <v>2</v>
      </c>
      <c r="K23" s="168">
        <v>4098</v>
      </c>
      <c r="L23" s="168">
        <v>26</v>
      </c>
      <c r="M23" s="168">
        <v>17850</v>
      </c>
      <c r="N23" s="169">
        <v>44</v>
      </c>
    </row>
    <row r="24" spans="1:14">
      <c r="A24" s="163" t="s">
        <v>51</v>
      </c>
      <c r="B24" s="16"/>
      <c r="C24" s="168">
        <v>416131</v>
      </c>
      <c r="D24" s="168">
        <v>44663</v>
      </c>
      <c r="E24" s="165">
        <v>320</v>
      </c>
      <c r="F24" s="164">
        <v>15</v>
      </c>
      <c r="G24" s="165">
        <v>5437</v>
      </c>
      <c r="H24" s="168">
        <v>1772</v>
      </c>
      <c r="I24" s="168">
        <v>11352</v>
      </c>
      <c r="J24" s="168">
        <v>2</v>
      </c>
      <c r="K24" s="168">
        <v>9723</v>
      </c>
      <c r="L24" s="168">
        <v>49</v>
      </c>
      <c r="M24" s="168">
        <v>19806</v>
      </c>
      <c r="N24" s="169">
        <v>87</v>
      </c>
    </row>
    <row r="25" spans="1:14">
      <c r="A25" s="163" t="s">
        <v>52</v>
      </c>
      <c r="B25" s="16"/>
      <c r="C25" s="168">
        <v>72982</v>
      </c>
      <c r="D25" s="168">
        <v>6101</v>
      </c>
      <c r="E25" s="165">
        <v>0</v>
      </c>
      <c r="F25" s="164">
        <v>0</v>
      </c>
      <c r="G25" s="165">
        <v>0</v>
      </c>
      <c r="H25" s="168">
        <v>0</v>
      </c>
      <c r="I25" s="168">
        <v>2706</v>
      </c>
      <c r="J25" s="168">
        <v>8</v>
      </c>
      <c r="K25" s="168">
        <v>2689</v>
      </c>
      <c r="L25" s="168">
        <v>35</v>
      </c>
      <c r="M25" s="168">
        <v>5051</v>
      </c>
      <c r="N25" s="169">
        <v>13</v>
      </c>
    </row>
    <row r="26" spans="1:14">
      <c r="A26" s="163" t="s">
        <v>53</v>
      </c>
      <c r="B26" s="16"/>
      <c r="C26" s="168">
        <v>151814</v>
      </c>
      <c r="D26" s="168">
        <v>15555</v>
      </c>
      <c r="E26" s="165">
        <v>82</v>
      </c>
      <c r="F26" s="164">
        <v>2</v>
      </c>
      <c r="G26" s="165">
        <v>4988</v>
      </c>
      <c r="H26" s="168">
        <v>2911</v>
      </c>
      <c r="I26" s="168">
        <v>2574</v>
      </c>
      <c r="J26" s="168">
        <v>79</v>
      </c>
      <c r="K26" s="168">
        <v>5773</v>
      </c>
      <c r="L26" s="168">
        <v>104</v>
      </c>
      <c r="M26" s="168">
        <v>6540</v>
      </c>
      <c r="N26" s="169">
        <v>28</v>
      </c>
    </row>
    <row r="27" spans="1:14">
      <c r="A27" s="163" t="s">
        <v>54</v>
      </c>
      <c r="B27" s="16"/>
      <c r="C27" s="168">
        <v>155863</v>
      </c>
      <c r="D27" s="168">
        <v>19557</v>
      </c>
      <c r="E27" s="165">
        <v>0</v>
      </c>
      <c r="F27" s="164">
        <v>0</v>
      </c>
      <c r="G27" s="165">
        <v>2812</v>
      </c>
      <c r="H27" s="168">
        <v>1863</v>
      </c>
      <c r="I27" s="168">
        <v>1997</v>
      </c>
      <c r="J27" s="168">
        <v>0</v>
      </c>
      <c r="K27" s="168">
        <v>1344</v>
      </c>
      <c r="L27" s="168">
        <v>34</v>
      </c>
      <c r="M27" s="168">
        <v>7949</v>
      </c>
      <c r="N27" s="169">
        <v>7</v>
      </c>
    </row>
    <row r="28" spans="1:14">
      <c r="A28" s="163" t="s">
        <v>55</v>
      </c>
      <c r="B28" s="16"/>
      <c r="C28" s="168">
        <v>142439</v>
      </c>
      <c r="D28" s="168">
        <v>20756</v>
      </c>
      <c r="E28" s="166">
        <v>1435</v>
      </c>
      <c r="F28" s="167">
        <v>26</v>
      </c>
      <c r="G28" s="165">
        <v>7265</v>
      </c>
      <c r="H28" s="168">
        <v>4266</v>
      </c>
      <c r="I28" s="168">
        <v>4649</v>
      </c>
      <c r="J28" s="168">
        <v>0</v>
      </c>
      <c r="K28" s="168">
        <v>4678</v>
      </c>
      <c r="L28" s="168">
        <v>30</v>
      </c>
      <c r="M28" s="168">
        <v>8519</v>
      </c>
      <c r="N28" s="169">
        <v>23</v>
      </c>
    </row>
    <row r="29" spans="1:14">
      <c r="A29" s="163" t="s">
        <v>56</v>
      </c>
      <c r="B29" s="16"/>
      <c r="C29" s="168">
        <v>252641</v>
      </c>
      <c r="D29" s="168">
        <v>24955</v>
      </c>
      <c r="E29" s="165">
        <v>31</v>
      </c>
      <c r="F29" s="164">
        <v>0</v>
      </c>
      <c r="G29" s="165">
        <v>7384</v>
      </c>
      <c r="H29" s="168">
        <v>4666</v>
      </c>
      <c r="I29" s="168">
        <v>5992</v>
      </c>
      <c r="J29" s="168">
        <v>11</v>
      </c>
      <c r="K29" s="168">
        <v>5231</v>
      </c>
      <c r="L29" s="168">
        <v>64</v>
      </c>
      <c r="M29" s="168">
        <v>15247</v>
      </c>
      <c r="N29" s="169">
        <v>25</v>
      </c>
    </row>
    <row r="30" spans="1:14" ht="15" thickBot="1">
      <c r="A30" s="22" t="s">
        <v>57</v>
      </c>
      <c r="B30" s="23"/>
      <c r="C30" s="172">
        <v>143522</v>
      </c>
      <c r="D30" s="172">
        <v>12605</v>
      </c>
      <c r="E30" s="173">
        <v>1405</v>
      </c>
      <c r="F30" s="174">
        <v>95</v>
      </c>
      <c r="G30" s="175">
        <v>698</v>
      </c>
      <c r="H30" s="172">
        <v>264</v>
      </c>
      <c r="I30" s="172">
        <v>3217</v>
      </c>
      <c r="J30" s="172">
        <v>1</v>
      </c>
      <c r="K30" s="172">
        <v>6040</v>
      </c>
      <c r="L30" s="172">
        <v>44</v>
      </c>
      <c r="M30" s="172">
        <v>10506</v>
      </c>
      <c r="N30" s="176">
        <v>7</v>
      </c>
    </row>
    <row r="31" spans="1:14" ht="15" thickTop="1">
      <c r="A31" s="141"/>
      <c r="B31" s="141"/>
      <c r="C31" s="96">
        <f>SUM(C9:C30)</f>
        <v>11259628</v>
      </c>
      <c r="D31" s="96">
        <f t="shared" ref="D31:N31" si="0">SUM(D9:D30)</f>
        <v>1396937</v>
      </c>
      <c r="E31" s="96">
        <f t="shared" si="0"/>
        <v>369393</v>
      </c>
      <c r="F31" s="96">
        <f t="shared" si="0"/>
        <v>10596</v>
      </c>
      <c r="G31" s="96">
        <f t="shared" si="0"/>
        <v>419768</v>
      </c>
      <c r="H31" s="96">
        <f t="shared" si="0"/>
        <v>181888</v>
      </c>
      <c r="I31" s="96">
        <f t="shared" si="0"/>
        <v>255915</v>
      </c>
      <c r="J31" s="96">
        <f t="shared" si="0"/>
        <v>5770</v>
      </c>
      <c r="K31" s="96">
        <f t="shared" si="0"/>
        <v>389602</v>
      </c>
      <c r="L31" s="96">
        <f t="shared" si="0"/>
        <v>30085</v>
      </c>
      <c r="M31" s="96">
        <f t="shared" si="0"/>
        <v>766423</v>
      </c>
      <c r="N31" s="96">
        <f t="shared" si="0"/>
        <v>27538</v>
      </c>
    </row>
    <row r="32" spans="1:14">
      <c r="A32" s="266" t="s">
        <v>152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</row>
    <row r="33" spans="1:16" ht="36.75" customHeight="1">
      <c r="A33" s="267" t="s">
        <v>180</v>
      </c>
      <c r="B33" s="267"/>
      <c r="C33" s="267"/>
      <c r="D33" s="267"/>
      <c r="E33" s="267"/>
      <c r="F33" s="267"/>
      <c r="G33" s="267"/>
      <c r="H33" s="267"/>
      <c r="I33" s="267"/>
      <c r="J33" s="267"/>
      <c r="K33" s="267"/>
      <c r="L33" s="267"/>
      <c r="M33" s="267"/>
      <c r="N33" s="267"/>
    </row>
    <row r="35" spans="1:16">
      <c r="N35" s="128"/>
    </row>
    <row r="37" spans="1:16">
      <c r="P37" s="130"/>
    </row>
    <row r="38" spans="1:16">
      <c r="P38" s="129"/>
    </row>
  </sheetData>
  <mergeCells count="12">
    <mergeCell ref="A5:B5"/>
    <mergeCell ref="A32:N32"/>
    <mergeCell ref="A33:N33"/>
    <mergeCell ref="A1:N1"/>
    <mergeCell ref="A2:B4"/>
    <mergeCell ref="C2:D3"/>
    <mergeCell ref="E2:N2"/>
    <mergeCell ref="E3:F3"/>
    <mergeCell ref="G3:H3"/>
    <mergeCell ref="I3:J3"/>
    <mergeCell ref="M3:N3"/>
    <mergeCell ref="K3:L3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E40" sqref="E40"/>
    </sheetView>
  </sheetViews>
  <sheetFormatPr defaultRowHeight="14.25"/>
  <cols>
    <col min="3" max="14" width="8.25" customWidth="1"/>
  </cols>
  <sheetData>
    <row r="1" spans="1:14" ht="31.5" customHeight="1" thickBot="1">
      <c r="A1" s="286" t="s">
        <v>161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</row>
    <row r="2" spans="1:14" ht="15.75" thickTop="1" thickBot="1">
      <c r="A2" s="269" t="s">
        <v>0</v>
      </c>
      <c r="B2" s="270"/>
      <c r="C2" s="289" t="s">
        <v>130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ht="25.5" customHeight="1" thickBot="1">
      <c r="A3" s="271"/>
      <c r="B3" s="272"/>
      <c r="C3" s="291" t="s">
        <v>143</v>
      </c>
      <c r="D3" s="292"/>
      <c r="E3" s="293" t="s">
        <v>142</v>
      </c>
      <c r="F3" s="294"/>
      <c r="G3" s="291" t="s">
        <v>141</v>
      </c>
      <c r="H3" s="292"/>
      <c r="I3" s="293" t="s">
        <v>140</v>
      </c>
      <c r="J3" s="294"/>
      <c r="K3" s="291" t="s">
        <v>139</v>
      </c>
      <c r="L3" s="294"/>
      <c r="M3" s="295" t="s">
        <v>138</v>
      </c>
      <c r="N3" s="296"/>
    </row>
    <row r="4" spans="1:14" ht="51.75" thickBot="1">
      <c r="A4" s="287"/>
      <c r="B4" s="288"/>
      <c r="C4" s="98" t="s">
        <v>35</v>
      </c>
      <c r="D4" s="31" t="s">
        <v>33</v>
      </c>
      <c r="E4" s="32" t="s">
        <v>35</v>
      </c>
      <c r="F4" s="33" t="s">
        <v>33</v>
      </c>
      <c r="G4" s="30" t="s">
        <v>35</v>
      </c>
      <c r="H4" s="31" t="s">
        <v>33</v>
      </c>
      <c r="I4" s="32" t="s">
        <v>35</v>
      </c>
      <c r="J4" s="33" t="s">
        <v>33</v>
      </c>
      <c r="K4" s="30" t="s">
        <v>35</v>
      </c>
      <c r="L4" s="31" t="s">
        <v>33</v>
      </c>
      <c r="M4" s="101" t="s">
        <v>35</v>
      </c>
      <c r="N4" s="102" t="s">
        <v>33</v>
      </c>
    </row>
    <row r="5" spans="1:14" ht="11.25" customHeight="1" thickBot="1">
      <c r="A5" s="283">
        <v>1</v>
      </c>
      <c r="B5" s="284"/>
      <c r="C5" s="99">
        <v>2</v>
      </c>
      <c r="D5" s="35">
        <v>3</v>
      </c>
      <c r="E5" s="35">
        <v>4</v>
      </c>
      <c r="F5" s="35">
        <v>5</v>
      </c>
      <c r="G5" s="35">
        <v>6</v>
      </c>
      <c r="H5" s="35">
        <v>7</v>
      </c>
      <c r="I5" s="35">
        <v>8</v>
      </c>
      <c r="J5" s="35">
        <v>9</v>
      </c>
      <c r="K5" s="35">
        <v>10</v>
      </c>
      <c r="L5" s="97">
        <v>11</v>
      </c>
      <c r="M5" s="103">
        <v>12</v>
      </c>
      <c r="N5" s="104">
        <v>13</v>
      </c>
    </row>
    <row r="6" spans="1:14">
      <c r="A6" s="11" t="s">
        <v>3</v>
      </c>
      <c r="B6" s="27" t="s">
        <v>30</v>
      </c>
      <c r="C6" s="12">
        <v>553642</v>
      </c>
      <c r="D6" s="12">
        <v>90234</v>
      </c>
      <c r="E6" s="12">
        <v>692853</v>
      </c>
      <c r="F6" s="12">
        <v>63637</v>
      </c>
      <c r="G6" s="12">
        <v>226724</v>
      </c>
      <c r="H6" s="29">
        <v>10249</v>
      </c>
      <c r="I6" s="12">
        <v>311464</v>
      </c>
      <c r="J6" s="12">
        <v>63049</v>
      </c>
      <c r="K6" s="12">
        <v>268027</v>
      </c>
      <c r="L6" s="100">
        <v>41269</v>
      </c>
      <c r="M6" s="142">
        <v>119223</v>
      </c>
      <c r="N6" s="143">
        <v>118740</v>
      </c>
    </row>
    <row r="7" spans="1:14" ht="15">
      <c r="A7" s="11"/>
      <c r="B7" s="27" t="s">
        <v>153</v>
      </c>
      <c r="C7" s="12">
        <v>566070</v>
      </c>
      <c r="D7" s="12">
        <v>91694</v>
      </c>
      <c r="E7" s="12">
        <v>690616</v>
      </c>
      <c r="F7" s="12">
        <v>54472</v>
      </c>
      <c r="G7" s="12">
        <v>239752</v>
      </c>
      <c r="H7" s="12">
        <v>9737</v>
      </c>
      <c r="I7" s="12">
        <v>320893</v>
      </c>
      <c r="J7" s="12">
        <v>69737</v>
      </c>
      <c r="K7" s="12">
        <v>256735</v>
      </c>
      <c r="L7" s="100">
        <v>39575</v>
      </c>
      <c r="M7" s="107">
        <v>143154</v>
      </c>
      <c r="N7" s="108">
        <v>143022</v>
      </c>
    </row>
    <row r="8" spans="1:14" ht="7.5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84"/>
      <c r="M8" s="105"/>
      <c r="N8" s="106"/>
    </row>
    <row r="9" spans="1:14">
      <c r="A9" s="15" t="s">
        <v>36</v>
      </c>
      <c r="B9" s="16"/>
      <c r="C9" s="168">
        <v>285745</v>
      </c>
      <c r="D9" s="168">
        <v>34406</v>
      </c>
      <c r="E9" s="168">
        <v>334467</v>
      </c>
      <c r="F9" s="168">
        <v>36968</v>
      </c>
      <c r="G9" s="168">
        <v>177583</v>
      </c>
      <c r="H9" s="168">
        <v>9569</v>
      </c>
      <c r="I9" s="168">
        <v>114962</v>
      </c>
      <c r="J9" s="168">
        <v>22790</v>
      </c>
      <c r="K9" s="168">
        <v>117868</v>
      </c>
      <c r="L9" s="164">
        <v>18683</v>
      </c>
      <c r="M9" s="197">
        <v>115212</v>
      </c>
      <c r="N9" s="198">
        <v>115080</v>
      </c>
    </row>
    <row r="10" spans="1:14">
      <c r="A10" s="15" t="s">
        <v>37</v>
      </c>
      <c r="B10" s="16"/>
      <c r="C10" s="168">
        <v>27100</v>
      </c>
      <c r="D10" s="168">
        <v>4209</v>
      </c>
      <c r="E10" s="168">
        <v>28832</v>
      </c>
      <c r="F10" s="168">
        <v>1723</v>
      </c>
      <c r="G10" s="168">
        <v>9689</v>
      </c>
      <c r="H10" s="168">
        <v>63</v>
      </c>
      <c r="I10" s="168">
        <v>31762</v>
      </c>
      <c r="J10" s="168">
        <v>15240</v>
      </c>
      <c r="K10" s="168">
        <v>17047</v>
      </c>
      <c r="L10" s="164">
        <v>4009</v>
      </c>
      <c r="M10" s="197">
        <v>1363</v>
      </c>
      <c r="N10" s="198">
        <v>1363</v>
      </c>
    </row>
    <row r="11" spans="1:14">
      <c r="A11" s="15" t="s">
        <v>38</v>
      </c>
      <c r="B11" s="16"/>
      <c r="C11" s="168">
        <v>55820</v>
      </c>
      <c r="D11" s="168">
        <v>9634</v>
      </c>
      <c r="E11" s="168">
        <v>46470</v>
      </c>
      <c r="F11" s="168">
        <v>5454</v>
      </c>
      <c r="G11" s="168">
        <v>20599</v>
      </c>
      <c r="H11" s="168">
        <v>5</v>
      </c>
      <c r="I11" s="168">
        <v>32638</v>
      </c>
      <c r="J11" s="168">
        <v>13637</v>
      </c>
      <c r="K11" s="168">
        <v>12450</v>
      </c>
      <c r="L11" s="164">
        <v>2538</v>
      </c>
      <c r="M11" s="197">
        <v>4154</v>
      </c>
      <c r="N11" s="198">
        <v>4154</v>
      </c>
    </row>
    <row r="12" spans="1:14">
      <c r="A12" s="15" t="s">
        <v>39</v>
      </c>
      <c r="B12" s="16"/>
      <c r="C12" s="168">
        <v>13877</v>
      </c>
      <c r="D12" s="168">
        <v>2800</v>
      </c>
      <c r="E12" s="168">
        <v>16712</v>
      </c>
      <c r="F12" s="168">
        <v>1064</v>
      </c>
      <c r="G12" s="168">
        <v>1231</v>
      </c>
      <c r="H12" s="168">
        <v>17</v>
      </c>
      <c r="I12" s="168">
        <v>6534</v>
      </c>
      <c r="J12" s="168">
        <v>141</v>
      </c>
      <c r="K12" s="168">
        <v>10049</v>
      </c>
      <c r="L12" s="164">
        <v>559</v>
      </c>
      <c r="M12" s="197">
        <v>1064</v>
      </c>
      <c r="N12" s="198">
        <v>1064</v>
      </c>
    </row>
    <row r="13" spans="1:14">
      <c r="A13" s="15" t="s">
        <v>40</v>
      </c>
      <c r="B13" s="16"/>
      <c r="C13" s="168">
        <v>17694</v>
      </c>
      <c r="D13" s="168">
        <v>3463</v>
      </c>
      <c r="E13" s="168">
        <v>12344</v>
      </c>
      <c r="F13" s="168">
        <v>107</v>
      </c>
      <c r="G13" s="168">
        <v>350</v>
      </c>
      <c r="H13" s="168">
        <v>0</v>
      </c>
      <c r="I13" s="168">
        <v>6992</v>
      </c>
      <c r="J13" s="168">
        <v>1328</v>
      </c>
      <c r="K13" s="168">
        <v>4426</v>
      </c>
      <c r="L13" s="164">
        <v>848</v>
      </c>
      <c r="M13" s="199">
        <v>565</v>
      </c>
      <c r="N13" s="200">
        <v>565</v>
      </c>
    </row>
    <row r="14" spans="1:14">
      <c r="A14" s="15" t="s">
        <v>41</v>
      </c>
      <c r="B14" s="16"/>
      <c r="C14" s="168">
        <v>20168</v>
      </c>
      <c r="D14" s="168">
        <v>3550</v>
      </c>
      <c r="E14" s="168">
        <v>37781</v>
      </c>
      <c r="F14" s="168">
        <v>2935</v>
      </c>
      <c r="G14" s="168">
        <v>4993</v>
      </c>
      <c r="H14" s="168">
        <v>8</v>
      </c>
      <c r="I14" s="168">
        <v>8244</v>
      </c>
      <c r="J14" s="168">
        <v>1056</v>
      </c>
      <c r="K14" s="168">
        <v>9284</v>
      </c>
      <c r="L14" s="164">
        <v>1182</v>
      </c>
      <c r="M14" s="199">
        <v>97</v>
      </c>
      <c r="N14" s="200">
        <v>97</v>
      </c>
    </row>
    <row r="15" spans="1:14">
      <c r="A15" s="15" t="s">
        <v>42</v>
      </c>
      <c r="B15" s="16"/>
      <c r="C15" s="168">
        <v>3206</v>
      </c>
      <c r="D15" s="168">
        <v>812</v>
      </c>
      <c r="E15" s="168">
        <v>8744</v>
      </c>
      <c r="F15" s="168">
        <v>77</v>
      </c>
      <c r="G15" s="168">
        <v>0</v>
      </c>
      <c r="H15" s="168">
        <v>0</v>
      </c>
      <c r="I15" s="168">
        <v>8588</v>
      </c>
      <c r="J15" s="168">
        <v>2279</v>
      </c>
      <c r="K15" s="168">
        <v>2810</v>
      </c>
      <c r="L15" s="164">
        <v>429</v>
      </c>
      <c r="M15" s="199">
        <v>337</v>
      </c>
      <c r="N15" s="200">
        <v>337</v>
      </c>
    </row>
    <row r="16" spans="1:14">
      <c r="A16" s="15" t="s">
        <v>43</v>
      </c>
      <c r="B16" s="16"/>
      <c r="C16" s="168">
        <v>9952</v>
      </c>
      <c r="D16" s="168">
        <v>2258</v>
      </c>
      <c r="E16" s="168">
        <v>14287</v>
      </c>
      <c r="F16" s="168">
        <v>943</v>
      </c>
      <c r="G16" s="168">
        <v>3551</v>
      </c>
      <c r="H16" s="168">
        <v>0</v>
      </c>
      <c r="I16" s="168">
        <v>6255</v>
      </c>
      <c r="J16" s="168">
        <v>2310</v>
      </c>
      <c r="K16" s="168">
        <v>4384</v>
      </c>
      <c r="L16" s="164">
        <v>587</v>
      </c>
      <c r="M16" s="197">
        <v>1737</v>
      </c>
      <c r="N16" s="198">
        <v>1737</v>
      </c>
    </row>
    <row r="17" spans="1:14">
      <c r="A17" s="15" t="s">
        <v>44</v>
      </c>
      <c r="B17" s="16"/>
      <c r="C17" s="168">
        <v>9755</v>
      </c>
      <c r="D17" s="168">
        <v>2589</v>
      </c>
      <c r="E17" s="168">
        <v>11701</v>
      </c>
      <c r="F17" s="168">
        <v>659</v>
      </c>
      <c r="G17" s="168">
        <v>1317</v>
      </c>
      <c r="H17" s="168">
        <v>1</v>
      </c>
      <c r="I17" s="168">
        <v>18333</v>
      </c>
      <c r="J17" s="168">
        <v>2027</v>
      </c>
      <c r="K17" s="168">
        <v>17872</v>
      </c>
      <c r="L17" s="164">
        <v>2392</v>
      </c>
      <c r="M17" s="197">
        <v>5709</v>
      </c>
      <c r="N17" s="198">
        <v>5709</v>
      </c>
    </row>
    <row r="18" spans="1:14">
      <c r="A18" s="15" t="s">
        <v>45</v>
      </c>
      <c r="B18" s="16"/>
      <c r="C18" s="168">
        <v>11029</v>
      </c>
      <c r="D18" s="168">
        <v>2952</v>
      </c>
      <c r="E18" s="168">
        <v>7314</v>
      </c>
      <c r="F18" s="168">
        <v>122</v>
      </c>
      <c r="G18" s="168">
        <v>2356</v>
      </c>
      <c r="H18" s="168">
        <v>46</v>
      </c>
      <c r="I18" s="168">
        <v>5457</v>
      </c>
      <c r="J18" s="168">
        <v>588</v>
      </c>
      <c r="K18" s="168">
        <v>6019</v>
      </c>
      <c r="L18" s="164">
        <v>971</v>
      </c>
      <c r="M18" s="197">
        <v>2695</v>
      </c>
      <c r="N18" s="198">
        <v>2695</v>
      </c>
    </row>
    <row r="19" spans="1:14">
      <c r="A19" s="15" t="s">
        <v>46</v>
      </c>
      <c r="B19" s="16"/>
      <c r="C19" s="168">
        <v>4211</v>
      </c>
      <c r="D19" s="168">
        <v>963</v>
      </c>
      <c r="E19" s="168">
        <v>6847</v>
      </c>
      <c r="F19" s="168">
        <v>29</v>
      </c>
      <c r="G19" s="168">
        <v>2275</v>
      </c>
      <c r="H19" s="168">
        <v>7</v>
      </c>
      <c r="I19" s="168">
        <v>3109</v>
      </c>
      <c r="J19" s="168">
        <v>0</v>
      </c>
      <c r="K19" s="168">
        <v>3132</v>
      </c>
      <c r="L19" s="164">
        <v>367</v>
      </c>
      <c r="M19" s="197">
        <v>965</v>
      </c>
      <c r="N19" s="198">
        <v>965</v>
      </c>
    </row>
    <row r="20" spans="1:14">
      <c r="A20" s="15" t="s">
        <v>47</v>
      </c>
      <c r="B20" s="16"/>
      <c r="C20" s="168">
        <v>16653</v>
      </c>
      <c r="D20" s="168">
        <v>4527</v>
      </c>
      <c r="E20" s="168">
        <v>13677</v>
      </c>
      <c r="F20" s="168">
        <v>178</v>
      </c>
      <c r="G20" s="168">
        <v>1216</v>
      </c>
      <c r="H20" s="168">
        <v>3</v>
      </c>
      <c r="I20" s="168">
        <v>5049</v>
      </c>
      <c r="J20" s="168">
        <v>29</v>
      </c>
      <c r="K20" s="168">
        <v>3300</v>
      </c>
      <c r="L20" s="164">
        <v>524</v>
      </c>
      <c r="M20" s="199">
        <v>2031</v>
      </c>
      <c r="N20" s="200">
        <v>2031</v>
      </c>
    </row>
    <row r="21" spans="1:14">
      <c r="A21" s="15" t="s">
        <v>48</v>
      </c>
      <c r="B21" s="16"/>
      <c r="C21" s="168">
        <v>7621</v>
      </c>
      <c r="D21" s="168">
        <v>1970</v>
      </c>
      <c r="E21" s="168">
        <v>10118</v>
      </c>
      <c r="F21" s="168">
        <v>464</v>
      </c>
      <c r="G21" s="168">
        <v>0</v>
      </c>
      <c r="H21" s="168">
        <v>0</v>
      </c>
      <c r="I21" s="168">
        <v>1546</v>
      </c>
      <c r="J21" s="168">
        <v>86</v>
      </c>
      <c r="K21" s="168">
        <v>6247</v>
      </c>
      <c r="L21" s="164">
        <v>625</v>
      </c>
      <c r="M21" s="199">
        <v>233</v>
      </c>
      <c r="N21" s="200">
        <v>233</v>
      </c>
    </row>
    <row r="22" spans="1:14">
      <c r="A22" s="15" t="s">
        <v>49</v>
      </c>
      <c r="B22" s="16"/>
      <c r="C22" s="168">
        <v>18184</v>
      </c>
      <c r="D22" s="168">
        <v>4784</v>
      </c>
      <c r="E22" s="168">
        <v>16754</v>
      </c>
      <c r="F22" s="168">
        <v>1145</v>
      </c>
      <c r="G22" s="168">
        <v>2842</v>
      </c>
      <c r="H22" s="168">
        <v>8</v>
      </c>
      <c r="I22" s="168">
        <v>15025</v>
      </c>
      <c r="J22" s="201">
        <v>3541</v>
      </c>
      <c r="K22" s="165">
        <v>6333</v>
      </c>
      <c r="L22" s="164">
        <v>1877</v>
      </c>
      <c r="M22" s="197">
        <v>1061</v>
      </c>
      <c r="N22" s="198">
        <v>1061</v>
      </c>
    </row>
    <row r="23" spans="1:14">
      <c r="A23" s="15" t="s">
        <v>50</v>
      </c>
      <c r="B23" s="16"/>
      <c r="C23" s="168">
        <v>15451</v>
      </c>
      <c r="D23" s="168">
        <v>2277</v>
      </c>
      <c r="E23" s="168">
        <v>41118</v>
      </c>
      <c r="F23" s="168">
        <v>1626</v>
      </c>
      <c r="G23" s="168">
        <v>2611</v>
      </c>
      <c r="H23" s="168">
        <v>3</v>
      </c>
      <c r="I23" s="168">
        <v>9668</v>
      </c>
      <c r="J23" s="168">
        <v>15</v>
      </c>
      <c r="K23" s="168">
        <v>2900</v>
      </c>
      <c r="L23" s="164">
        <v>27</v>
      </c>
      <c r="M23" s="199">
        <v>456</v>
      </c>
      <c r="N23" s="200">
        <v>456</v>
      </c>
    </row>
    <row r="24" spans="1:14">
      <c r="A24" s="15" t="s">
        <v>51</v>
      </c>
      <c r="B24" s="16"/>
      <c r="C24" s="168">
        <v>19309</v>
      </c>
      <c r="D24" s="168">
        <v>3635</v>
      </c>
      <c r="E24" s="168">
        <v>21859</v>
      </c>
      <c r="F24" s="168">
        <v>171</v>
      </c>
      <c r="G24" s="168">
        <v>1498</v>
      </c>
      <c r="H24" s="168">
        <v>2</v>
      </c>
      <c r="I24" s="168">
        <v>11212</v>
      </c>
      <c r="J24" s="168">
        <v>2122</v>
      </c>
      <c r="K24" s="168">
        <v>9710</v>
      </c>
      <c r="L24" s="164">
        <v>1344</v>
      </c>
      <c r="M24" s="197">
        <v>1079</v>
      </c>
      <c r="N24" s="198">
        <v>1079</v>
      </c>
    </row>
    <row r="25" spans="1:14">
      <c r="A25" s="15" t="s">
        <v>52</v>
      </c>
      <c r="B25" s="16"/>
      <c r="C25" s="168">
        <v>2404</v>
      </c>
      <c r="D25" s="168">
        <v>466</v>
      </c>
      <c r="E25" s="168">
        <v>4891</v>
      </c>
      <c r="F25" s="168">
        <v>17</v>
      </c>
      <c r="G25" s="202">
        <v>0</v>
      </c>
      <c r="H25" s="202">
        <v>0</v>
      </c>
      <c r="I25" s="168">
        <v>6584</v>
      </c>
      <c r="J25" s="168">
        <v>16</v>
      </c>
      <c r="K25" s="168">
        <v>3805</v>
      </c>
      <c r="L25" s="164">
        <v>122</v>
      </c>
      <c r="M25" s="199">
        <v>2</v>
      </c>
      <c r="N25" s="200">
        <v>2</v>
      </c>
    </row>
    <row r="26" spans="1:14">
      <c r="A26" s="15" t="s">
        <v>53</v>
      </c>
      <c r="B26" s="16"/>
      <c r="C26" s="168">
        <v>3775</v>
      </c>
      <c r="D26" s="168">
        <v>809</v>
      </c>
      <c r="E26" s="168">
        <v>12261</v>
      </c>
      <c r="F26" s="168">
        <v>164</v>
      </c>
      <c r="G26" s="168">
        <v>3266</v>
      </c>
      <c r="H26" s="168">
        <v>0</v>
      </c>
      <c r="I26" s="168">
        <v>6874</v>
      </c>
      <c r="J26" s="168">
        <v>1934</v>
      </c>
      <c r="K26" s="168">
        <v>1743</v>
      </c>
      <c r="L26" s="164">
        <v>371</v>
      </c>
      <c r="M26" s="197">
        <v>1943</v>
      </c>
      <c r="N26" s="198">
        <v>1943</v>
      </c>
    </row>
    <row r="27" spans="1:14">
      <c r="A27" s="15" t="s">
        <v>54</v>
      </c>
      <c r="B27" s="16"/>
      <c r="C27" s="168">
        <v>5240</v>
      </c>
      <c r="D27" s="168">
        <v>1326</v>
      </c>
      <c r="E27" s="168">
        <v>10089</v>
      </c>
      <c r="F27" s="168">
        <v>51</v>
      </c>
      <c r="G27" s="168">
        <v>0</v>
      </c>
      <c r="H27" s="168">
        <v>0</v>
      </c>
      <c r="I27" s="168">
        <v>2481</v>
      </c>
      <c r="J27" s="168">
        <v>30</v>
      </c>
      <c r="K27" s="168">
        <v>6941</v>
      </c>
      <c r="L27" s="164">
        <v>1468</v>
      </c>
      <c r="M27" s="199">
        <v>1353</v>
      </c>
      <c r="N27" s="200">
        <v>1353</v>
      </c>
    </row>
    <row r="28" spans="1:14">
      <c r="A28" s="15" t="s">
        <v>55</v>
      </c>
      <c r="B28" s="16"/>
      <c r="C28" s="168">
        <v>4044</v>
      </c>
      <c r="D28" s="168">
        <v>773</v>
      </c>
      <c r="E28" s="168">
        <v>5794</v>
      </c>
      <c r="F28" s="168">
        <v>183</v>
      </c>
      <c r="G28" s="168">
        <v>2905</v>
      </c>
      <c r="H28" s="168">
        <v>4</v>
      </c>
      <c r="I28" s="168">
        <v>2177</v>
      </c>
      <c r="J28" s="168">
        <v>0</v>
      </c>
      <c r="K28" s="168">
        <v>974</v>
      </c>
      <c r="L28" s="164">
        <v>12</v>
      </c>
      <c r="M28" s="199">
        <v>341</v>
      </c>
      <c r="N28" s="200">
        <v>341</v>
      </c>
    </row>
    <row r="29" spans="1:14">
      <c r="A29" s="15" t="s">
        <v>56</v>
      </c>
      <c r="B29" s="16"/>
      <c r="C29" s="168">
        <v>6520</v>
      </c>
      <c r="D29" s="168">
        <v>1370</v>
      </c>
      <c r="E29" s="168">
        <v>21116</v>
      </c>
      <c r="F29" s="168">
        <v>145</v>
      </c>
      <c r="G29" s="168">
        <v>1415</v>
      </c>
      <c r="H29" s="168">
        <v>1</v>
      </c>
      <c r="I29" s="168">
        <v>12244</v>
      </c>
      <c r="J29" s="168">
        <v>11</v>
      </c>
      <c r="K29" s="168">
        <v>2432</v>
      </c>
      <c r="L29" s="164">
        <v>126</v>
      </c>
      <c r="M29" s="199">
        <v>598</v>
      </c>
      <c r="N29" s="200">
        <v>598</v>
      </c>
    </row>
    <row r="30" spans="1:14" ht="15" thickBot="1">
      <c r="A30" s="22" t="s">
        <v>57</v>
      </c>
      <c r="B30" s="23"/>
      <c r="C30" s="172">
        <v>8312</v>
      </c>
      <c r="D30" s="172">
        <v>2121</v>
      </c>
      <c r="E30" s="172">
        <v>7440</v>
      </c>
      <c r="F30" s="172">
        <v>247</v>
      </c>
      <c r="G30" s="175">
        <v>55</v>
      </c>
      <c r="H30" s="172">
        <v>0</v>
      </c>
      <c r="I30" s="172">
        <v>5159</v>
      </c>
      <c r="J30" s="172">
        <v>557</v>
      </c>
      <c r="K30" s="172">
        <v>7009</v>
      </c>
      <c r="L30" s="194">
        <v>514</v>
      </c>
      <c r="M30" s="203">
        <v>159</v>
      </c>
      <c r="N30" s="204">
        <v>159</v>
      </c>
    </row>
    <row r="31" spans="1:14" ht="7.5" customHeight="1" thickTop="1">
      <c r="A31" s="141"/>
      <c r="B31" s="141"/>
      <c r="C31" s="144"/>
      <c r="D31" s="144"/>
      <c r="E31" s="144"/>
      <c r="F31" s="144"/>
      <c r="G31" s="144"/>
      <c r="H31" s="144"/>
      <c r="I31" s="144"/>
      <c r="J31" s="144"/>
      <c r="K31" s="144"/>
      <c r="L31" s="144"/>
      <c r="M31" s="144"/>
      <c r="N31" s="144"/>
    </row>
    <row r="32" spans="1:14">
      <c r="A32" s="266" t="s">
        <v>152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</row>
    <row r="33" spans="1:14" ht="25.5" customHeight="1">
      <c r="A33" s="285" t="s">
        <v>180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</row>
  </sheetData>
  <mergeCells count="12">
    <mergeCell ref="A5:B5"/>
    <mergeCell ref="A32:N32"/>
    <mergeCell ref="A33:N33"/>
    <mergeCell ref="A1:N1"/>
    <mergeCell ref="A2:B4"/>
    <mergeCell ref="C2:N2"/>
    <mergeCell ref="C3:D3"/>
    <mergeCell ref="E3:F3"/>
    <mergeCell ref="G3:H3"/>
    <mergeCell ref="I3:J3"/>
    <mergeCell ref="K3:L3"/>
    <mergeCell ref="M3:N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3"/>
  <sheetViews>
    <sheetView topLeftCell="A7" workbookViewId="0">
      <selection activeCell="F31" sqref="F31"/>
    </sheetView>
  </sheetViews>
  <sheetFormatPr defaultRowHeight="14.25"/>
  <cols>
    <col min="2" max="14" width="8.25" customWidth="1"/>
  </cols>
  <sheetData>
    <row r="1" spans="1:14" ht="31.5" customHeight="1" thickBot="1">
      <c r="A1" s="268" t="s">
        <v>162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  <c r="L1" s="268"/>
      <c r="M1" s="268"/>
      <c r="N1" s="268"/>
    </row>
    <row r="2" spans="1:14" ht="15.75" thickTop="1" thickBot="1">
      <c r="A2" s="269" t="s">
        <v>0</v>
      </c>
      <c r="B2" s="270"/>
      <c r="C2" s="289" t="s">
        <v>130</v>
      </c>
      <c r="D2" s="289"/>
      <c r="E2" s="289"/>
      <c r="F2" s="289"/>
      <c r="G2" s="289"/>
      <c r="H2" s="289"/>
      <c r="I2" s="289"/>
      <c r="J2" s="289"/>
      <c r="K2" s="289"/>
      <c r="L2" s="289"/>
      <c r="M2" s="289"/>
      <c r="N2" s="290"/>
    </row>
    <row r="3" spans="1:14" ht="25.5" customHeight="1" thickBot="1">
      <c r="A3" s="271"/>
      <c r="B3" s="272"/>
      <c r="C3" s="291" t="s">
        <v>133</v>
      </c>
      <c r="D3" s="294"/>
      <c r="E3" s="291" t="s">
        <v>132</v>
      </c>
      <c r="F3" s="294"/>
      <c r="G3" s="291" t="s">
        <v>134</v>
      </c>
      <c r="H3" s="294"/>
      <c r="I3" s="291" t="s">
        <v>135</v>
      </c>
      <c r="J3" s="294"/>
      <c r="K3" s="291" t="s">
        <v>137</v>
      </c>
      <c r="L3" s="294"/>
      <c r="M3" s="291" t="s">
        <v>136</v>
      </c>
      <c r="N3" s="301"/>
    </row>
    <row r="4" spans="1:14" ht="51.75" thickBot="1">
      <c r="A4" s="273"/>
      <c r="B4" s="274"/>
      <c r="C4" s="36" t="s">
        <v>35</v>
      </c>
      <c r="D4" s="38" t="s">
        <v>33</v>
      </c>
      <c r="E4" s="39" t="s">
        <v>35</v>
      </c>
      <c r="F4" s="37" t="s">
        <v>33</v>
      </c>
      <c r="G4" s="36" t="s">
        <v>35</v>
      </c>
      <c r="H4" s="37" t="s">
        <v>33</v>
      </c>
      <c r="I4" s="36" t="s">
        <v>35</v>
      </c>
      <c r="J4" s="37" t="s">
        <v>58</v>
      </c>
      <c r="K4" s="36" t="s">
        <v>35</v>
      </c>
      <c r="L4" s="37" t="s">
        <v>58</v>
      </c>
      <c r="M4" s="36" t="s">
        <v>35</v>
      </c>
      <c r="N4" s="40" t="s">
        <v>33</v>
      </c>
    </row>
    <row r="5" spans="1:14" ht="11.25" customHeight="1" thickBot="1">
      <c r="A5" s="299">
        <v>1</v>
      </c>
      <c r="B5" s="300"/>
      <c r="C5" s="41">
        <v>2</v>
      </c>
      <c r="D5" s="41">
        <v>3</v>
      </c>
      <c r="E5" s="41">
        <v>4</v>
      </c>
      <c r="F5" s="41">
        <v>5</v>
      </c>
      <c r="G5" s="41">
        <v>6</v>
      </c>
      <c r="H5" s="41">
        <v>7</v>
      </c>
      <c r="I5" s="41">
        <v>8</v>
      </c>
      <c r="J5" s="41">
        <v>9</v>
      </c>
      <c r="K5" s="41">
        <v>10</v>
      </c>
      <c r="L5" s="41">
        <v>11</v>
      </c>
      <c r="M5" s="41">
        <v>12</v>
      </c>
      <c r="N5" s="42">
        <v>13</v>
      </c>
    </row>
    <row r="6" spans="1:14">
      <c r="A6" s="11" t="s">
        <v>3</v>
      </c>
      <c r="B6" s="28" t="s">
        <v>30</v>
      </c>
      <c r="C6" s="12">
        <v>1230195</v>
      </c>
      <c r="D6" s="12">
        <v>18214</v>
      </c>
      <c r="E6" s="12">
        <v>1897571</v>
      </c>
      <c r="F6" s="12">
        <v>260226</v>
      </c>
      <c r="G6" s="12">
        <v>1055286</v>
      </c>
      <c r="H6" s="12">
        <v>137038</v>
      </c>
      <c r="I6" s="12">
        <v>770563</v>
      </c>
      <c r="J6" s="12">
        <v>181942</v>
      </c>
      <c r="K6" s="12">
        <v>296676</v>
      </c>
      <c r="L6" s="12">
        <v>10706</v>
      </c>
      <c r="M6" s="12">
        <v>454650</v>
      </c>
      <c r="N6" s="14">
        <v>25118</v>
      </c>
    </row>
    <row r="7" spans="1:14" ht="15">
      <c r="A7" s="11"/>
      <c r="B7" s="27" t="s">
        <v>153</v>
      </c>
      <c r="C7" s="109">
        <v>1225216</v>
      </c>
      <c r="D7" s="109">
        <v>15432</v>
      </c>
      <c r="E7" s="109">
        <v>1927577</v>
      </c>
      <c r="F7" s="109">
        <v>247798</v>
      </c>
      <c r="G7" s="13">
        <v>1070973</v>
      </c>
      <c r="H7" s="12">
        <v>125981</v>
      </c>
      <c r="I7" s="12">
        <v>762349</v>
      </c>
      <c r="J7" s="12">
        <v>169051</v>
      </c>
      <c r="K7" s="12">
        <v>307498</v>
      </c>
      <c r="L7" s="12">
        <v>11149</v>
      </c>
      <c r="M7" s="12">
        <v>489264</v>
      </c>
      <c r="N7" s="14">
        <v>32410</v>
      </c>
    </row>
    <row r="8" spans="1:14" ht="9" customHeight="1">
      <c r="A8" s="15"/>
      <c r="B8" s="16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8"/>
    </row>
    <row r="9" spans="1:14">
      <c r="A9" s="297" t="s">
        <v>36</v>
      </c>
      <c r="B9" s="298"/>
      <c r="C9" s="168">
        <v>562517</v>
      </c>
      <c r="D9" s="168">
        <v>6121</v>
      </c>
      <c r="E9" s="168">
        <v>805255</v>
      </c>
      <c r="F9" s="168">
        <v>98595</v>
      </c>
      <c r="G9" s="168">
        <v>557824</v>
      </c>
      <c r="H9" s="168">
        <v>45713</v>
      </c>
      <c r="I9" s="168">
        <v>370807</v>
      </c>
      <c r="J9" s="168">
        <v>67153</v>
      </c>
      <c r="K9" s="168">
        <v>155961</v>
      </c>
      <c r="L9" s="168">
        <v>9999</v>
      </c>
      <c r="M9" s="168">
        <v>265083</v>
      </c>
      <c r="N9" s="169">
        <v>23965</v>
      </c>
    </row>
    <row r="10" spans="1:14">
      <c r="A10" s="297" t="s">
        <v>37</v>
      </c>
      <c r="B10" s="298"/>
      <c r="C10" s="168">
        <v>75621</v>
      </c>
      <c r="D10" s="168">
        <v>1018</v>
      </c>
      <c r="E10" s="168">
        <v>132068</v>
      </c>
      <c r="F10" s="168">
        <v>22062</v>
      </c>
      <c r="G10" s="168">
        <v>43947</v>
      </c>
      <c r="H10" s="168">
        <v>6579</v>
      </c>
      <c r="I10" s="168">
        <v>35077</v>
      </c>
      <c r="J10" s="168">
        <v>10599</v>
      </c>
      <c r="K10" s="168">
        <v>20262</v>
      </c>
      <c r="L10" s="168">
        <v>232</v>
      </c>
      <c r="M10" s="168">
        <v>20005</v>
      </c>
      <c r="N10" s="205">
        <v>52</v>
      </c>
    </row>
    <row r="11" spans="1:14">
      <c r="A11" s="297" t="s">
        <v>38</v>
      </c>
      <c r="B11" s="298"/>
      <c r="C11" s="168">
        <v>65379</v>
      </c>
      <c r="D11" s="168">
        <v>879</v>
      </c>
      <c r="E11" s="168">
        <v>146421</v>
      </c>
      <c r="F11" s="168">
        <v>20420</v>
      </c>
      <c r="G11" s="168">
        <v>59919</v>
      </c>
      <c r="H11" s="168">
        <v>6710</v>
      </c>
      <c r="I11" s="168">
        <v>49471</v>
      </c>
      <c r="J11" s="168">
        <v>11242</v>
      </c>
      <c r="K11" s="168">
        <v>22775</v>
      </c>
      <c r="L11" s="168">
        <v>138</v>
      </c>
      <c r="M11" s="168">
        <v>22346</v>
      </c>
      <c r="N11" s="169">
        <v>3013</v>
      </c>
    </row>
    <row r="12" spans="1:14">
      <c r="A12" s="297" t="s">
        <v>39</v>
      </c>
      <c r="B12" s="298"/>
      <c r="C12" s="168">
        <v>33744</v>
      </c>
      <c r="D12" s="206">
        <v>459</v>
      </c>
      <c r="E12" s="168">
        <v>32999</v>
      </c>
      <c r="F12" s="168">
        <v>2888</v>
      </c>
      <c r="G12" s="168">
        <v>22059</v>
      </c>
      <c r="H12" s="168">
        <v>5144</v>
      </c>
      <c r="I12" s="168">
        <v>14987</v>
      </c>
      <c r="J12" s="168">
        <v>3876</v>
      </c>
      <c r="K12" s="168">
        <v>6592</v>
      </c>
      <c r="L12" s="168">
        <v>125</v>
      </c>
      <c r="M12" s="168">
        <v>13430</v>
      </c>
      <c r="N12" s="205">
        <v>868</v>
      </c>
    </row>
    <row r="13" spans="1:14">
      <c r="A13" s="15" t="s">
        <v>40</v>
      </c>
      <c r="B13" s="16"/>
      <c r="C13" s="168">
        <v>16170</v>
      </c>
      <c r="D13" s="206">
        <v>371</v>
      </c>
      <c r="E13" s="168">
        <v>33597</v>
      </c>
      <c r="F13" s="168">
        <v>4450</v>
      </c>
      <c r="G13" s="168">
        <v>18224</v>
      </c>
      <c r="H13" s="168">
        <v>3263</v>
      </c>
      <c r="I13" s="168">
        <v>13040</v>
      </c>
      <c r="J13" s="168">
        <v>2642</v>
      </c>
      <c r="K13" s="168">
        <v>8595</v>
      </c>
      <c r="L13" s="168">
        <v>27</v>
      </c>
      <c r="M13" s="168">
        <v>8808</v>
      </c>
      <c r="N13" s="205">
        <v>28</v>
      </c>
    </row>
    <row r="14" spans="1:14">
      <c r="A14" s="297" t="s">
        <v>41</v>
      </c>
      <c r="B14" s="298"/>
      <c r="C14" s="168">
        <v>45252</v>
      </c>
      <c r="D14" s="206">
        <v>737</v>
      </c>
      <c r="E14" s="168">
        <v>69497</v>
      </c>
      <c r="F14" s="168">
        <v>8057</v>
      </c>
      <c r="G14" s="168">
        <v>37573</v>
      </c>
      <c r="H14" s="168">
        <v>3219</v>
      </c>
      <c r="I14" s="168">
        <v>27820</v>
      </c>
      <c r="J14" s="168">
        <v>5716</v>
      </c>
      <c r="K14" s="168">
        <v>7885</v>
      </c>
      <c r="L14" s="168">
        <v>4</v>
      </c>
      <c r="M14" s="168">
        <v>19719</v>
      </c>
      <c r="N14" s="205">
        <v>165</v>
      </c>
    </row>
    <row r="15" spans="1:14">
      <c r="A15" s="297" t="s">
        <v>42</v>
      </c>
      <c r="B15" s="298"/>
      <c r="C15" s="168">
        <v>8244</v>
      </c>
      <c r="D15" s="206">
        <v>79</v>
      </c>
      <c r="E15" s="168">
        <v>31735</v>
      </c>
      <c r="F15" s="168">
        <v>3305</v>
      </c>
      <c r="G15" s="168">
        <v>8071</v>
      </c>
      <c r="H15" s="168">
        <v>1221</v>
      </c>
      <c r="I15" s="168">
        <v>5430</v>
      </c>
      <c r="J15" s="168">
        <v>1341</v>
      </c>
      <c r="K15" s="168">
        <v>1570</v>
      </c>
      <c r="L15" s="168">
        <v>30</v>
      </c>
      <c r="M15" s="168">
        <v>4684</v>
      </c>
      <c r="N15" s="205">
        <v>24</v>
      </c>
    </row>
    <row r="16" spans="1:14">
      <c r="A16" s="15" t="s">
        <v>43</v>
      </c>
      <c r="B16" s="16"/>
      <c r="C16" s="168">
        <v>36891</v>
      </c>
      <c r="D16" s="206">
        <v>494</v>
      </c>
      <c r="E16" s="168">
        <v>44058</v>
      </c>
      <c r="F16" s="168">
        <v>6161</v>
      </c>
      <c r="G16" s="168">
        <v>22731</v>
      </c>
      <c r="H16" s="168">
        <v>2607</v>
      </c>
      <c r="I16" s="168">
        <v>18778</v>
      </c>
      <c r="J16" s="168">
        <v>5609</v>
      </c>
      <c r="K16" s="168">
        <v>5667</v>
      </c>
      <c r="L16" s="168">
        <v>19</v>
      </c>
      <c r="M16" s="168">
        <v>10379</v>
      </c>
      <c r="N16" s="205">
        <v>24</v>
      </c>
    </row>
    <row r="17" spans="1:14">
      <c r="A17" s="297" t="s">
        <v>44</v>
      </c>
      <c r="B17" s="298"/>
      <c r="C17" s="168">
        <v>44434</v>
      </c>
      <c r="D17" s="206">
        <v>419</v>
      </c>
      <c r="E17" s="168">
        <v>61004</v>
      </c>
      <c r="F17" s="168">
        <v>4433</v>
      </c>
      <c r="G17" s="168">
        <v>27895</v>
      </c>
      <c r="H17" s="168">
        <v>3367</v>
      </c>
      <c r="I17" s="168">
        <v>18421</v>
      </c>
      <c r="J17" s="168">
        <v>3864</v>
      </c>
      <c r="K17" s="168">
        <v>10741</v>
      </c>
      <c r="L17" s="168">
        <v>74</v>
      </c>
      <c r="M17" s="168">
        <v>7656</v>
      </c>
      <c r="N17" s="205">
        <v>62</v>
      </c>
    </row>
    <row r="18" spans="1:14">
      <c r="A18" s="297" t="s">
        <v>45</v>
      </c>
      <c r="B18" s="298"/>
      <c r="C18" s="168">
        <v>26383</v>
      </c>
      <c r="D18" s="206">
        <v>287</v>
      </c>
      <c r="E18" s="168">
        <v>46684</v>
      </c>
      <c r="F18" s="168">
        <v>10056</v>
      </c>
      <c r="G18" s="168">
        <v>15142</v>
      </c>
      <c r="H18" s="168">
        <v>3900</v>
      </c>
      <c r="I18" s="168">
        <v>13989</v>
      </c>
      <c r="J18" s="168">
        <v>4481</v>
      </c>
      <c r="K18" s="168">
        <v>4177</v>
      </c>
      <c r="L18" s="168">
        <v>21</v>
      </c>
      <c r="M18" s="168">
        <v>14484</v>
      </c>
      <c r="N18" s="205">
        <v>220</v>
      </c>
    </row>
    <row r="19" spans="1:14">
      <c r="A19" s="297" t="s">
        <v>46</v>
      </c>
      <c r="B19" s="298"/>
      <c r="C19" s="168">
        <v>11621</v>
      </c>
      <c r="D19" s="206">
        <v>169</v>
      </c>
      <c r="E19" s="168">
        <v>21482</v>
      </c>
      <c r="F19" s="168">
        <v>2651</v>
      </c>
      <c r="G19" s="168">
        <v>13975</v>
      </c>
      <c r="H19" s="168">
        <v>1767</v>
      </c>
      <c r="I19" s="168">
        <v>7468</v>
      </c>
      <c r="J19" s="168">
        <v>1080</v>
      </c>
      <c r="K19" s="168">
        <v>4156</v>
      </c>
      <c r="L19" s="168">
        <v>95</v>
      </c>
      <c r="M19" s="168">
        <v>8010</v>
      </c>
      <c r="N19" s="205">
        <v>14</v>
      </c>
    </row>
    <row r="20" spans="1:14">
      <c r="A20" s="297" t="s">
        <v>47</v>
      </c>
      <c r="B20" s="298"/>
      <c r="C20" s="168">
        <v>19406</v>
      </c>
      <c r="D20" s="206">
        <v>209</v>
      </c>
      <c r="E20" s="168">
        <v>32791</v>
      </c>
      <c r="F20" s="168">
        <v>4002</v>
      </c>
      <c r="G20" s="168">
        <v>34751</v>
      </c>
      <c r="H20" s="168">
        <v>4743</v>
      </c>
      <c r="I20" s="168">
        <v>21206</v>
      </c>
      <c r="J20" s="168">
        <v>6109</v>
      </c>
      <c r="K20" s="168">
        <v>7493</v>
      </c>
      <c r="L20" s="168">
        <v>62</v>
      </c>
      <c r="M20" s="168">
        <v>12216</v>
      </c>
      <c r="N20" s="169">
        <v>1196</v>
      </c>
    </row>
    <row r="21" spans="1:14">
      <c r="A21" s="297" t="s">
        <v>48</v>
      </c>
      <c r="B21" s="298"/>
      <c r="C21" s="168">
        <v>20610</v>
      </c>
      <c r="D21" s="206">
        <v>255</v>
      </c>
      <c r="E21" s="168">
        <v>45655</v>
      </c>
      <c r="F21" s="168">
        <v>3884</v>
      </c>
      <c r="G21" s="168">
        <v>14883</v>
      </c>
      <c r="H21" s="168">
        <v>3119</v>
      </c>
      <c r="I21" s="168">
        <v>6426</v>
      </c>
      <c r="J21" s="168">
        <v>1916</v>
      </c>
      <c r="K21" s="168">
        <v>749</v>
      </c>
      <c r="L21" s="168">
        <v>2</v>
      </c>
      <c r="M21" s="168">
        <v>5271</v>
      </c>
      <c r="N21" s="205">
        <v>1</v>
      </c>
    </row>
    <row r="22" spans="1:14">
      <c r="A22" s="297" t="s">
        <v>49</v>
      </c>
      <c r="B22" s="298"/>
      <c r="C22" s="168">
        <v>41270</v>
      </c>
      <c r="D22" s="206">
        <v>524</v>
      </c>
      <c r="E22" s="168">
        <v>99235</v>
      </c>
      <c r="F22" s="168">
        <v>15478</v>
      </c>
      <c r="G22" s="168">
        <v>32333</v>
      </c>
      <c r="H22" s="168">
        <v>8149</v>
      </c>
      <c r="I22" s="168">
        <v>28959</v>
      </c>
      <c r="J22" s="168">
        <v>9750</v>
      </c>
      <c r="K22" s="168">
        <v>6314</v>
      </c>
      <c r="L22" s="168">
        <v>46</v>
      </c>
      <c r="M22" s="168">
        <v>11871</v>
      </c>
      <c r="N22" s="205">
        <v>347</v>
      </c>
    </row>
    <row r="23" spans="1:14">
      <c r="A23" s="15" t="s">
        <v>50</v>
      </c>
      <c r="B23" s="16"/>
      <c r="C23" s="165">
        <v>22463</v>
      </c>
      <c r="D23" s="206">
        <v>489</v>
      </c>
      <c r="E23" s="168">
        <v>52837</v>
      </c>
      <c r="F23" s="168">
        <v>4146</v>
      </c>
      <c r="G23" s="168">
        <v>25149</v>
      </c>
      <c r="H23" s="168">
        <v>2919</v>
      </c>
      <c r="I23" s="168">
        <v>21240</v>
      </c>
      <c r="J23" s="168">
        <v>6187</v>
      </c>
      <c r="K23" s="168">
        <v>7582</v>
      </c>
      <c r="L23" s="168">
        <v>21</v>
      </c>
      <c r="M23" s="168">
        <v>9480</v>
      </c>
      <c r="N23" s="205">
        <v>693</v>
      </c>
    </row>
    <row r="24" spans="1:14">
      <c r="A24" s="297" t="s">
        <v>51</v>
      </c>
      <c r="B24" s="298"/>
      <c r="C24" s="165">
        <v>54930</v>
      </c>
      <c r="D24" s="206">
        <v>633</v>
      </c>
      <c r="E24" s="168">
        <v>88731</v>
      </c>
      <c r="F24" s="168">
        <v>13664</v>
      </c>
      <c r="G24" s="168">
        <v>41209</v>
      </c>
      <c r="H24" s="168">
        <v>5433</v>
      </c>
      <c r="I24" s="168">
        <v>39810</v>
      </c>
      <c r="J24" s="168">
        <v>9623</v>
      </c>
      <c r="K24" s="168">
        <v>10510</v>
      </c>
      <c r="L24" s="168">
        <v>2</v>
      </c>
      <c r="M24" s="168">
        <v>16989</v>
      </c>
      <c r="N24" s="169">
        <v>1625</v>
      </c>
    </row>
    <row r="25" spans="1:14">
      <c r="A25" s="297" t="s">
        <v>52</v>
      </c>
      <c r="B25" s="298"/>
      <c r="C25" s="168">
        <v>5416</v>
      </c>
      <c r="D25" s="206">
        <v>96</v>
      </c>
      <c r="E25" s="168">
        <v>19146</v>
      </c>
      <c r="F25" s="206">
        <v>3711</v>
      </c>
      <c r="G25" s="168">
        <v>3608</v>
      </c>
      <c r="H25" s="206">
        <v>218</v>
      </c>
      <c r="I25" s="168">
        <v>3503</v>
      </c>
      <c r="J25" s="206">
        <v>599</v>
      </c>
      <c r="K25" s="206">
        <v>3703</v>
      </c>
      <c r="L25" s="206">
        <v>17</v>
      </c>
      <c r="M25" s="168">
        <v>4565</v>
      </c>
      <c r="N25" s="205">
        <v>11</v>
      </c>
    </row>
    <row r="26" spans="1:14">
      <c r="A26" s="15" t="s">
        <v>53</v>
      </c>
      <c r="B26" s="16"/>
      <c r="C26" s="168">
        <v>22474</v>
      </c>
      <c r="D26" s="206">
        <v>336</v>
      </c>
      <c r="E26" s="168">
        <v>31098</v>
      </c>
      <c r="F26" s="168">
        <v>2811</v>
      </c>
      <c r="G26" s="168">
        <v>10085</v>
      </c>
      <c r="H26" s="168">
        <v>1276</v>
      </c>
      <c r="I26" s="168">
        <v>7063</v>
      </c>
      <c r="J26" s="168">
        <v>1399</v>
      </c>
      <c r="K26" s="168">
        <v>7074</v>
      </c>
      <c r="L26" s="168">
        <v>39</v>
      </c>
      <c r="M26" s="168">
        <v>6391</v>
      </c>
      <c r="N26" s="205">
        <v>45</v>
      </c>
    </row>
    <row r="27" spans="1:14">
      <c r="A27" s="297" t="s">
        <v>54</v>
      </c>
      <c r="B27" s="298"/>
      <c r="C27" s="168">
        <v>38389</v>
      </c>
      <c r="D27" s="206">
        <v>484</v>
      </c>
      <c r="E27" s="168">
        <v>23033</v>
      </c>
      <c r="F27" s="168">
        <v>3595</v>
      </c>
      <c r="G27" s="168">
        <v>15556</v>
      </c>
      <c r="H27" s="168">
        <v>3184</v>
      </c>
      <c r="I27" s="168">
        <v>17903</v>
      </c>
      <c r="J27" s="168">
        <v>5396</v>
      </c>
      <c r="K27" s="168">
        <v>3128</v>
      </c>
      <c r="L27" s="168">
        <v>36</v>
      </c>
      <c r="M27" s="168">
        <v>2226</v>
      </c>
      <c r="N27" s="205">
        <v>8</v>
      </c>
    </row>
    <row r="28" spans="1:14">
      <c r="A28" s="297" t="s">
        <v>55</v>
      </c>
      <c r="B28" s="298"/>
      <c r="C28" s="168">
        <v>11805</v>
      </c>
      <c r="D28" s="206">
        <v>121</v>
      </c>
      <c r="E28" s="168">
        <v>52136</v>
      </c>
      <c r="F28" s="168">
        <v>9638</v>
      </c>
      <c r="G28" s="168">
        <v>13173</v>
      </c>
      <c r="H28" s="168">
        <v>2552</v>
      </c>
      <c r="I28" s="168">
        <v>5026</v>
      </c>
      <c r="J28" s="168">
        <v>1848</v>
      </c>
      <c r="K28" s="168">
        <v>4963</v>
      </c>
      <c r="L28" s="168">
        <v>3</v>
      </c>
      <c r="M28" s="168">
        <v>1054</v>
      </c>
      <c r="N28" s="205">
        <v>6</v>
      </c>
    </row>
    <row r="29" spans="1:14">
      <c r="A29" s="297" t="s">
        <v>56</v>
      </c>
      <c r="B29" s="298"/>
      <c r="C29" s="168">
        <v>35657</v>
      </c>
      <c r="D29" s="206">
        <v>402</v>
      </c>
      <c r="E29" s="168">
        <v>35098</v>
      </c>
      <c r="F29" s="168">
        <v>2758</v>
      </c>
      <c r="G29" s="168">
        <v>38656</v>
      </c>
      <c r="H29" s="168">
        <v>9103</v>
      </c>
      <c r="I29" s="168">
        <v>24196</v>
      </c>
      <c r="J29" s="168">
        <v>5646</v>
      </c>
      <c r="K29" s="168">
        <v>2477</v>
      </c>
      <c r="L29" s="168">
        <v>1</v>
      </c>
      <c r="M29" s="168">
        <v>18905</v>
      </c>
      <c r="N29" s="205">
        <v>0</v>
      </c>
    </row>
    <row r="30" spans="1:14" ht="15" thickBot="1">
      <c r="A30" s="22" t="s">
        <v>57</v>
      </c>
      <c r="B30" s="23"/>
      <c r="C30" s="172">
        <v>26540</v>
      </c>
      <c r="D30" s="207">
        <v>850</v>
      </c>
      <c r="E30" s="172">
        <v>23017</v>
      </c>
      <c r="F30" s="172">
        <v>1033</v>
      </c>
      <c r="G30" s="172">
        <v>14210</v>
      </c>
      <c r="H30" s="172">
        <v>1795</v>
      </c>
      <c r="I30" s="172">
        <v>11729</v>
      </c>
      <c r="J30" s="172">
        <v>2975</v>
      </c>
      <c r="K30" s="172">
        <v>5124</v>
      </c>
      <c r="L30" s="172">
        <v>156</v>
      </c>
      <c r="M30" s="172">
        <v>5692</v>
      </c>
      <c r="N30" s="208">
        <v>43</v>
      </c>
    </row>
    <row r="31" spans="1:14" ht="11.25" customHeight="1" thickTop="1">
      <c r="A31" s="141"/>
      <c r="B31" s="141"/>
      <c r="C31" s="96"/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</row>
    <row r="32" spans="1:14">
      <c r="A32" s="266" t="s">
        <v>152</v>
      </c>
      <c r="B32" s="266"/>
      <c r="C32" s="266"/>
      <c r="D32" s="266"/>
      <c r="E32" s="266"/>
      <c r="F32" s="266"/>
      <c r="G32" s="266"/>
      <c r="H32" s="266"/>
      <c r="I32" s="266"/>
      <c r="J32" s="266"/>
      <c r="K32" s="266"/>
      <c r="L32" s="266"/>
      <c r="M32" s="266"/>
      <c r="N32" s="266"/>
    </row>
    <row r="33" spans="1:14" ht="24.75" customHeight="1">
      <c r="A33" s="285" t="s">
        <v>180</v>
      </c>
      <c r="B33" s="285"/>
      <c r="C33" s="285"/>
      <c r="D33" s="285"/>
      <c r="E33" s="285"/>
      <c r="F33" s="285"/>
      <c r="G33" s="285"/>
      <c r="H33" s="285"/>
      <c r="I33" s="285"/>
      <c r="J33" s="285"/>
      <c r="K33" s="285"/>
      <c r="L33" s="285"/>
      <c r="M33" s="285"/>
      <c r="N33" s="285"/>
    </row>
  </sheetData>
  <mergeCells count="29">
    <mergeCell ref="E3:F3"/>
    <mergeCell ref="G3:H3"/>
    <mergeCell ref="I3:J3"/>
    <mergeCell ref="K3:L3"/>
    <mergeCell ref="M3:N3"/>
    <mergeCell ref="A1:N1"/>
    <mergeCell ref="A2:B4"/>
    <mergeCell ref="C2:N2"/>
    <mergeCell ref="A21:B21"/>
    <mergeCell ref="A5:B5"/>
    <mergeCell ref="A9:B9"/>
    <mergeCell ref="A10:B10"/>
    <mergeCell ref="A11:B11"/>
    <mergeCell ref="A12:B12"/>
    <mergeCell ref="A14:B14"/>
    <mergeCell ref="A15:B15"/>
    <mergeCell ref="A17:B17"/>
    <mergeCell ref="A18:B18"/>
    <mergeCell ref="A19:B19"/>
    <mergeCell ref="A20:B20"/>
    <mergeCell ref="C3:D3"/>
    <mergeCell ref="A32:N32"/>
    <mergeCell ref="A33:N33"/>
    <mergeCell ref="A22:B22"/>
    <mergeCell ref="A24:B24"/>
    <mergeCell ref="A25:B25"/>
    <mergeCell ref="A27:B27"/>
    <mergeCell ref="A28:B28"/>
    <mergeCell ref="A29:B2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selection activeCell="H15" sqref="H15"/>
    </sheetView>
  </sheetViews>
  <sheetFormatPr defaultRowHeight="12.75"/>
  <cols>
    <col min="1" max="1" width="9" style="178"/>
    <col min="2" max="2" width="7.375" style="178" customWidth="1"/>
    <col min="3" max="3" width="10.625" style="178" customWidth="1"/>
    <col min="4" max="4" width="10.875" style="178" customWidth="1"/>
    <col min="5" max="5" width="10.25" style="178" customWidth="1"/>
    <col min="6" max="6" width="11.25" style="178" customWidth="1"/>
    <col min="7" max="7" width="10.375" style="178" customWidth="1"/>
    <col min="8" max="8" width="11.75" style="178" customWidth="1"/>
    <col min="9" max="9" width="9.25" style="178" customWidth="1"/>
    <col min="10" max="10" width="11.75" style="178" customWidth="1"/>
    <col min="11" max="11" width="8.375" style="178" customWidth="1"/>
    <col min="12" max="12" width="12" style="178" customWidth="1"/>
    <col min="13" max="16384" width="9" style="178"/>
  </cols>
  <sheetData>
    <row r="1" spans="1:13" ht="41.25" customHeight="1" thickBot="1">
      <c r="A1" s="303" t="s">
        <v>162</v>
      </c>
      <c r="B1" s="304"/>
      <c r="C1" s="304"/>
      <c r="D1" s="304"/>
      <c r="E1" s="304"/>
      <c r="F1" s="304"/>
      <c r="G1" s="304"/>
      <c r="H1" s="304"/>
      <c r="I1" s="304"/>
      <c r="J1" s="304"/>
      <c r="K1" s="304"/>
      <c r="L1" s="304"/>
      <c r="M1" s="177"/>
    </row>
    <row r="2" spans="1:13" ht="23.25" customHeight="1" thickTop="1" thickBot="1">
      <c r="A2" s="305" t="s">
        <v>0</v>
      </c>
      <c r="B2" s="306"/>
      <c r="C2" s="317" t="s">
        <v>130</v>
      </c>
      <c r="D2" s="278"/>
      <c r="E2" s="278"/>
      <c r="F2" s="278"/>
      <c r="G2" s="278"/>
      <c r="H2" s="278"/>
      <c r="I2" s="278"/>
      <c r="J2" s="278"/>
      <c r="K2" s="278"/>
      <c r="L2" s="279"/>
    </row>
    <row r="3" spans="1:13" ht="27" customHeight="1" thickBot="1">
      <c r="A3" s="307"/>
      <c r="B3" s="308"/>
      <c r="C3" s="309" t="s">
        <v>156</v>
      </c>
      <c r="D3" s="310"/>
      <c r="E3" s="311" t="s">
        <v>157</v>
      </c>
      <c r="F3" s="312"/>
      <c r="G3" s="309" t="s">
        <v>158</v>
      </c>
      <c r="H3" s="313"/>
      <c r="I3" s="309" t="s">
        <v>159</v>
      </c>
      <c r="J3" s="310"/>
      <c r="K3" s="309" t="s">
        <v>160</v>
      </c>
      <c r="L3" s="314"/>
    </row>
    <row r="4" spans="1:13" ht="39" thickBot="1">
      <c r="A4" s="307"/>
      <c r="B4" s="308"/>
      <c r="C4" s="185" t="s">
        <v>35</v>
      </c>
      <c r="D4" s="188" t="s">
        <v>154</v>
      </c>
      <c r="E4" s="186" t="s">
        <v>35</v>
      </c>
      <c r="F4" s="188" t="s">
        <v>33</v>
      </c>
      <c r="G4" s="187" t="s">
        <v>35</v>
      </c>
      <c r="H4" s="188" t="s">
        <v>33</v>
      </c>
      <c r="I4" s="187" t="s">
        <v>35</v>
      </c>
      <c r="J4" s="188" t="s">
        <v>58</v>
      </c>
      <c r="K4" s="187" t="s">
        <v>35</v>
      </c>
      <c r="L4" s="189" t="s">
        <v>58</v>
      </c>
    </row>
    <row r="5" spans="1:13" ht="15" customHeight="1" thickBot="1">
      <c r="A5" s="315">
        <v>1</v>
      </c>
      <c r="B5" s="316"/>
      <c r="C5" s="154">
        <v>2</v>
      </c>
      <c r="D5" s="154">
        <v>3</v>
      </c>
      <c r="E5" s="154">
        <v>4</v>
      </c>
      <c r="F5" s="153">
        <v>5</v>
      </c>
      <c r="G5" s="154">
        <v>6</v>
      </c>
      <c r="H5" s="153">
        <v>7</v>
      </c>
      <c r="I5" s="154">
        <v>8</v>
      </c>
      <c r="J5" s="153">
        <v>9</v>
      </c>
      <c r="K5" s="154">
        <v>10</v>
      </c>
      <c r="L5" s="209">
        <v>11</v>
      </c>
    </row>
    <row r="6" spans="1:13">
      <c r="A6" s="163" t="s">
        <v>3</v>
      </c>
      <c r="B6" s="179" t="s">
        <v>153</v>
      </c>
      <c r="C6" s="181">
        <v>16140</v>
      </c>
      <c r="D6" s="100">
        <v>15080</v>
      </c>
      <c r="E6" s="181">
        <v>256791</v>
      </c>
      <c r="F6" s="182">
        <v>6759</v>
      </c>
      <c r="G6" s="181">
        <v>65292</v>
      </c>
      <c r="H6" s="183">
        <v>14039</v>
      </c>
      <c r="I6" s="181">
        <v>35940</v>
      </c>
      <c r="J6" s="100">
        <v>31908</v>
      </c>
      <c r="K6" s="181">
        <v>77749</v>
      </c>
      <c r="L6" s="14">
        <v>18218</v>
      </c>
    </row>
    <row r="7" spans="1:13">
      <c r="A7" s="163"/>
      <c r="B7" s="16"/>
      <c r="C7" s="20"/>
      <c r="D7" s="96"/>
      <c r="E7" s="20"/>
      <c r="F7" s="184"/>
      <c r="G7" s="20"/>
      <c r="H7" s="19"/>
      <c r="I7" s="20"/>
      <c r="J7" s="96"/>
      <c r="K7" s="20"/>
      <c r="L7" s="21"/>
    </row>
    <row r="8" spans="1:13">
      <c r="A8" s="163" t="s">
        <v>36</v>
      </c>
      <c r="B8" s="16"/>
      <c r="C8" s="165">
        <v>13806</v>
      </c>
      <c r="D8" s="164">
        <v>12884</v>
      </c>
      <c r="E8" s="165">
        <v>105050</v>
      </c>
      <c r="F8" s="190">
        <v>6200</v>
      </c>
      <c r="G8" s="165">
        <v>36992</v>
      </c>
      <c r="H8" s="168">
        <v>11742</v>
      </c>
      <c r="I8" s="165">
        <v>15725</v>
      </c>
      <c r="J8" s="164">
        <v>12894</v>
      </c>
      <c r="K8" s="165">
        <v>52735</v>
      </c>
      <c r="L8" s="169">
        <v>14931</v>
      </c>
    </row>
    <row r="9" spans="1:13">
      <c r="A9" s="163" t="s">
        <v>37</v>
      </c>
      <c r="B9" s="16"/>
      <c r="C9" s="165">
        <v>0</v>
      </c>
      <c r="D9" s="164">
        <v>0</v>
      </c>
      <c r="E9" s="165">
        <v>5032</v>
      </c>
      <c r="F9" s="190">
        <v>28</v>
      </c>
      <c r="G9" s="165">
        <v>5093</v>
      </c>
      <c r="H9" s="168">
        <v>80</v>
      </c>
      <c r="I9" s="165">
        <v>2156</v>
      </c>
      <c r="J9" s="164">
        <v>1942</v>
      </c>
      <c r="K9" s="165">
        <v>0</v>
      </c>
      <c r="L9" s="169">
        <v>0</v>
      </c>
    </row>
    <row r="10" spans="1:13">
      <c r="A10" s="163" t="s">
        <v>38</v>
      </c>
      <c r="B10" s="16"/>
      <c r="C10" s="165">
        <v>1523</v>
      </c>
      <c r="D10" s="164">
        <v>1426</v>
      </c>
      <c r="E10" s="165">
        <v>26751</v>
      </c>
      <c r="F10" s="190">
        <v>56</v>
      </c>
      <c r="G10" s="165">
        <v>6454</v>
      </c>
      <c r="H10" s="168">
        <v>2142</v>
      </c>
      <c r="I10" s="165">
        <v>4485</v>
      </c>
      <c r="J10" s="164">
        <v>4087</v>
      </c>
      <c r="K10" s="165">
        <v>7333</v>
      </c>
      <c r="L10" s="169">
        <v>2752</v>
      </c>
    </row>
    <row r="11" spans="1:13" ht="14.25">
      <c r="A11" s="163" t="s">
        <v>39</v>
      </c>
      <c r="B11" s="16"/>
      <c r="C11" s="165">
        <v>0</v>
      </c>
      <c r="D11" s="164">
        <v>0</v>
      </c>
      <c r="E11" s="165">
        <v>5577</v>
      </c>
      <c r="F11" s="190">
        <v>11</v>
      </c>
      <c r="G11" s="192">
        <v>102</v>
      </c>
      <c r="H11" s="193">
        <v>35</v>
      </c>
      <c r="I11" s="165">
        <v>0</v>
      </c>
      <c r="J11" s="164">
        <v>0</v>
      </c>
      <c r="K11" s="165">
        <v>35</v>
      </c>
      <c r="L11" s="169">
        <v>2</v>
      </c>
    </row>
    <row r="12" spans="1:13">
      <c r="A12" s="163" t="s">
        <v>40</v>
      </c>
      <c r="B12" s="16"/>
      <c r="C12" s="165">
        <v>482</v>
      </c>
      <c r="D12" s="164">
        <v>470</v>
      </c>
      <c r="E12" s="165">
        <v>8957</v>
      </c>
      <c r="F12" s="190">
        <v>29</v>
      </c>
      <c r="G12" s="165">
        <v>543</v>
      </c>
      <c r="H12" s="168">
        <v>0</v>
      </c>
      <c r="I12" s="165">
        <v>0</v>
      </c>
      <c r="J12" s="164">
        <v>0</v>
      </c>
      <c r="K12" s="165">
        <v>0</v>
      </c>
      <c r="L12" s="169">
        <v>0</v>
      </c>
    </row>
    <row r="13" spans="1:13">
      <c r="A13" s="163" t="s">
        <v>41</v>
      </c>
      <c r="B13" s="16"/>
      <c r="C13" s="165">
        <v>0</v>
      </c>
      <c r="D13" s="164">
        <v>0</v>
      </c>
      <c r="E13" s="165">
        <v>7437</v>
      </c>
      <c r="F13" s="190">
        <v>14</v>
      </c>
      <c r="G13" s="165">
        <v>1918</v>
      </c>
      <c r="H13" s="168">
        <v>4</v>
      </c>
      <c r="I13" s="165">
        <v>2072</v>
      </c>
      <c r="J13" s="164">
        <v>2039</v>
      </c>
      <c r="K13" s="165">
        <v>0</v>
      </c>
      <c r="L13" s="169">
        <v>0</v>
      </c>
    </row>
    <row r="14" spans="1:13">
      <c r="A14" s="163" t="s">
        <v>42</v>
      </c>
      <c r="B14" s="16"/>
      <c r="C14" s="165">
        <v>173</v>
      </c>
      <c r="D14" s="164">
        <v>151</v>
      </c>
      <c r="E14" s="165">
        <v>1560</v>
      </c>
      <c r="F14" s="190">
        <v>4</v>
      </c>
      <c r="G14" s="165">
        <v>1047</v>
      </c>
      <c r="H14" s="168">
        <v>0</v>
      </c>
      <c r="I14" s="165">
        <v>0</v>
      </c>
      <c r="J14" s="164">
        <v>0</v>
      </c>
      <c r="K14" s="165">
        <v>0</v>
      </c>
      <c r="L14" s="169">
        <v>0</v>
      </c>
    </row>
    <row r="15" spans="1:13">
      <c r="A15" s="163" t="s">
        <v>43</v>
      </c>
      <c r="B15" s="16"/>
      <c r="C15" s="165">
        <v>116</v>
      </c>
      <c r="D15" s="164">
        <v>109</v>
      </c>
      <c r="E15" s="165">
        <v>4609</v>
      </c>
      <c r="F15" s="190">
        <v>13</v>
      </c>
      <c r="G15" s="165">
        <v>742</v>
      </c>
      <c r="H15" s="168">
        <v>0</v>
      </c>
      <c r="I15" s="165">
        <v>1187</v>
      </c>
      <c r="J15" s="164">
        <v>1167</v>
      </c>
      <c r="K15" s="165">
        <v>2568</v>
      </c>
      <c r="L15" s="169">
        <v>131</v>
      </c>
    </row>
    <row r="16" spans="1:13">
      <c r="A16" s="163" t="s">
        <v>44</v>
      </c>
      <c r="B16" s="16"/>
      <c r="C16" s="165">
        <v>0</v>
      </c>
      <c r="D16" s="164">
        <v>0</v>
      </c>
      <c r="E16" s="165">
        <v>4449</v>
      </c>
      <c r="F16" s="190">
        <v>1</v>
      </c>
      <c r="G16" s="165">
        <v>1171</v>
      </c>
      <c r="H16" s="168">
        <v>0</v>
      </c>
      <c r="I16" s="165">
        <v>232</v>
      </c>
      <c r="J16" s="164">
        <v>232</v>
      </c>
      <c r="K16" s="165">
        <v>0</v>
      </c>
      <c r="L16" s="169">
        <v>0</v>
      </c>
    </row>
    <row r="17" spans="1:12">
      <c r="A17" s="163" t="s">
        <v>45</v>
      </c>
      <c r="B17" s="16"/>
      <c r="C17" s="165">
        <v>0</v>
      </c>
      <c r="D17" s="164">
        <v>0</v>
      </c>
      <c r="E17" s="165">
        <v>1449</v>
      </c>
      <c r="F17" s="190">
        <v>22</v>
      </c>
      <c r="G17" s="165">
        <v>1442</v>
      </c>
      <c r="H17" s="168">
        <v>4</v>
      </c>
      <c r="I17" s="165">
        <v>70</v>
      </c>
      <c r="J17" s="164">
        <v>70</v>
      </c>
      <c r="K17" s="165">
        <v>0</v>
      </c>
      <c r="L17" s="169">
        <v>0</v>
      </c>
    </row>
    <row r="18" spans="1:12">
      <c r="A18" s="163" t="s">
        <v>46</v>
      </c>
      <c r="B18" s="16"/>
      <c r="C18" s="165">
        <v>0</v>
      </c>
      <c r="D18" s="164">
        <v>0</v>
      </c>
      <c r="E18" s="165">
        <v>16523</v>
      </c>
      <c r="F18" s="190">
        <v>175</v>
      </c>
      <c r="G18" s="165">
        <v>868</v>
      </c>
      <c r="H18" s="168">
        <v>0</v>
      </c>
      <c r="I18" s="165">
        <v>0</v>
      </c>
      <c r="J18" s="164">
        <v>0</v>
      </c>
      <c r="K18" s="165">
        <v>1527</v>
      </c>
      <c r="L18" s="169">
        <v>16</v>
      </c>
    </row>
    <row r="19" spans="1:12">
      <c r="A19" s="163" t="s">
        <v>47</v>
      </c>
      <c r="B19" s="16"/>
      <c r="C19" s="165">
        <v>0</v>
      </c>
      <c r="D19" s="164">
        <v>0</v>
      </c>
      <c r="E19" s="165">
        <v>8638</v>
      </c>
      <c r="F19" s="190">
        <v>30</v>
      </c>
      <c r="G19" s="165">
        <v>1478</v>
      </c>
      <c r="H19" s="168">
        <v>16</v>
      </c>
      <c r="I19" s="165">
        <v>210</v>
      </c>
      <c r="J19" s="164">
        <v>210</v>
      </c>
      <c r="K19" s="165">
        <v>3303</v>
      </c>
      <c r="L19" s="169">
        <v>8</v>
      </c>
    </row>
    <row r="20" spans="1:12">
      <c r="A20" s="163" t="s">
        <v>48</v>
      </c>
      <c r="B20" s="16"/>
      <c r="C20" s="165">
        <v>0</v>
      </c>
      <c r="D20" s="164">
        <v>0</v>
      </c>
      <c r="E20" s="165">
        <v>4950</v>
      </c>
      <c r="F20" s="190">
        <v>58</v>
      </c>
      <c r="G20" s="165">
        <v>1356</v>
      </c>
      <c r="H20" s="168">
        <v>8</v>
      </c>
      <c r="I20" s="165">
        <v>3272</v>
      </c>
      <c r="J20" s="164">
        <v>3104</v>
      </c>
      <c r="K20" s="165">
        <v>0</v>
      </c>
      <c r="L20" s="169">
        <v>0</v>
      </c>
    </row>
    <row r="21" spans="1:12">
      <c r="A21" s="163" t="s">
        <v>49</v>
      </c>
      <c r="B21" s="16"/>
      <c r="C21" s="165">
        <v>0</v>
      </c>
      <c r="D21" s="164">
        <v>0</v>
      </c>
      <c r="E21" s="165">
        <v>10748</v>
      </c>
      <c r="F21" s="190">
        <v>41</v>
      </c>
      <c r="G21" s="165">
        <v>1601</v>
      </c>
      <c r="H21" s="168">
        <v>1</v>
      </c>
      <c r="I21" s="165">
        <v>1104</v>
      </c>
      <c r="J21" s="164">
        <v>856</v>
      </c>
      <c r="K21" s="165">
        <v>0</v>
      </c>
      <c r="L21" s="169">
        <v>0</v>
      </c>
    </row>
    <row r="22" spans="1:12">
      <c r="A22" s="163" t="s">
        <v>50</v>
      </c>
      <c r="B22" s="16"/>
      <c r="C22" s="165">
        <v>0</v>
      </c>
      <c r="D22" s="164">
        <v>0</v>
      </c>
      <c r="E22" s="165">
        <v>6900</v>
      </c>
      <c r="F22" s="190">
        <v>3</v>
      </c>
      <c r="G22" s="165">
        <v>0</v>
      </c>
      <c r="H22" s="168">
        <v>0</v>
      </c>
      <c r="I22" s="165">
        <v>715</v>
      </c>
      <c r="J22" s="164">
        <v>709</v>
      </c>
      <c r="K22" s="165">
        <v>2061</v>
      </c>
      <c r="L22" s="169">
        <v>14</v>
      </c>
    </row>
    <row r="23" spans="1:12">
      <c r="A23" s="163" t="s">
        <v>51</v>
      </c>
      <c r="B23" s="16"/>
      <c r="C23" s="165">
        <v>0</v>
      </c>
      <c r="D23" s="164">
        <v>0</v>
      </c>
      <c r="E23" s="165">
        <v>11110</v>
      </c>
      <c r="F23" s="190">
        <v>4</v>
      </c>
      <c r="G23" s="165">
        <v>1511</v>
      </c>
      <c r="H23" s="168">
        <v>0</v>
      </c>
      <c r="I23" s="165">
        <v>2573</v>
      </c>
      <c r="J23" s="164">
        <v>2573</v>
      </c>
      <c r="K23" s="165">
        <v>2768</v>
      </c>
      <c r="L23" s="169">
        <v>77</v>
      </c>
    </row>
    <row r="24" spans="1:12">
      <c r="A24" s="163" t="s">
        <v>52</v>
      </c>
      <c r="B24" s="16"/>
      <c r="C24" s="165">
        <v>0</v>
      </c>
      <c r="D24" s="164">
        <v>0</v>
      </c>
      <c r="E24" s="165">
        <v>2019</v>
      </c>
      <c r="F24" s="190">
        <v>4</v>
      </c>
      <c r="G24" s="165">
        <v>744</v>
      </c>
      <c r="H24" s="168">
        <v>0</v>
      </c>
      <c r="I24" s="165">
        <v>0</v>
      </c>
      <c r="J24" s="164">
        <v>0</v>
      </c>
      <c r="K24" s="165">
        <v>1274</v>
      </c>
      <c r="L24" s="169">
        <v>53</v>
      </c>
    </row>
    <row r="25" spans="1:12">
      <c r="A25" s="163" t="s">
        <v>53</v>
      </c>
      <c r="B25" s="16"/>
      <c r="C25" s="165">
        <v>0</v>
      </c>
      <c r="D25" s="164">
        <v>0</v>
      </c>
      <c r="E25" s="165">
        <v>9037</v>
      </c>
      <c r="F25" s="190">
        <v>22</v>
      </c>
      <c r="G25" s="165">
        <v>1201</v>
      </c>
      <c r="H25" s="168">
        <v>7</v>
      </c>
      <c r="I25" s="165">
        <v>0</v>
      </c>
      <c r="J25" s="164">
        <v>0</v>
      </c>
      <c r="K25" s="165">
        <v>2439</v>
      </c>
      <c r="L25" s="169">
        <v>210</v>
      </c>
    </row>
    <row r="26" spans="1:12">
      <c r="A26" s="163" t="s">
        <v>54</v>
      </c>
      <c r="B26" s="16"/>
      <c r="C26" s="165">
        <v>0</v>
      </c>
      <c r="D26" s="164">
        <v>0</v>
      </c>
      <c r="E26" s="165">
        <v>9128</v>
      </c>
      <c r="F26" s="190">
        <v>33</v>
      </c>
      <c r="G26" s="165">
        <v>0</v>
      </c>
      <c r="H26" s="168">
        <v>0</v>
      </c>
      <c r="I26" s="165">
        <v>330</v>
      </c>
      <c r="J26" s="164">
        <v>296</v>
      </c>
      <c r="K26" s="165">
        <v>0</v>
      </c>
      <c r="L26" s="169">
        <v>0</v>
      </c>
    </row>
    <row r="27" spans="1:12">
      <c r="A27" s="163" t="s">
        <v>55</v>
      </c>
      <c r="B27" s="16"/>
      <c r="C27" s="165">
        <v>0</v>
      </c>
      <c r="D27" s="164">
        <v>0</v>
      </c>
      <c r="E27" s="165">
        <v>745</v>
      </c>
      <c r="F27" s="190">
        <v>4</v>
      </c>
      <c r="G27" s="165">
        <v>0</v>
      </c>
      <c r="H27" s="168">
        <v>0</v>
      </c>
      <c r="I27" s="165">
        <v>0</v>
      </c>
      <c r="J27" s="164">
        <v>0</v>
      </c>
      <c r="K27" s="165">
        <v>0</v>
      </c>
      <c r="L27" s="169">
        <v>0</v>
      </c>
    </row>
    <row r="28" spans="1:12">
      <c r="A28" s="163" t="s">
        <v>56</v>
      </c>
      <c r="B28" s="16"/>
      <c r="C28" s="165">
        <v>20</v>
      </c>
      <c r="D28" s="164">
        <v>20</v>
      </c>
      <c r="E28" s="165">
        <v>4279</v>
      </c>
      <c r="F28" s="190">
        <v>2</v>
      </c>
      <c r="G28" s="165">
        <v>0</v>
      </c>
      <c r="H28" s="168">
        <v>0</v>
      </c>
      <c r="I28" s="165">
        <v>0</v>
      </c>
      <c r="J28" s="164">
        <v>0</v>
      </c>
      <c r="K28" s="165">
        <v>1706</v>
      </c>
      <c r="L28" s="169">
        <v>24</v>
      </c>
    </row>
    <row r="29" spans="1:12" ht="13.5" thickBot="1">
      <c r="A29" s="22" t="s">
        <v>57</v>
      </c>
      <c r="B29" s="23"/>
      <c r="C29" s="175">
        <v>20</v>
      </c>
      <c r="D29" s="194">
        <v>20</v>
      </c>
      <c r="E29" s="175">
        <v>1843</v>
      </c>
      <c r="F29" s="195">
        <v>5</v>
      </c>
      <c r="G29" s="175">
        <v>1029</v>
      </c>
      <c r="H29" s="172">
        <v>0</v>
      </c>
      <c r="I29" s="175">
        <v>1809</v>
      </c>
      <c r="J29" s="194">
        <v>1729</v>
      </c>
      <c r="K29" s="175">
        <v>0</v>
      </c>
      <c r="L29" s="176">
        <v>0</v>
      </c>
    </row>
    <row r="30" spans="1:12" ht="6" customHeight="1" thickTop="1">
      <c r="A30" s="180"/>
      <c r="B30" s="180"/>
      <c r="C30" s="127"/>
      <c r="D30" s="127"/>
      <c r="E30" s="127"/>
      <c r="F30" s="127"/>
      <c r="G30" s="127"/>
      <c r="H30" s="127"/>
      <c r="I30" s="127"/>
      <c r="J30" s="127"/>
      <c r="K30" s="127"/>
      <c r="L30" s="127"/>
    </row>
    <row r="31" spans="1:12">
      <c r="A31" s="266" t="s">
        <v>152</v>
      </c>
      <c r="B31" s="266"/>
      <c r="C31" s="266"/>
      <c r="D31" s="266"/>
      <c r="E31" s="266"/>
      <c r="F31" s="266"/>
      <c r="G31" s="266"/>
      <c r="H31" s="266"/>
      <c r="I31" s="266"/>
      <c r="J31" s="266"/>
      <c r="K31" s="266"/>
      <c r="L31" s="266"/>
    </row>
    <row r="32" spans="1:12" ht="32.25" customHeight="1">
      <c r="A32" s="285" t="s">
        <v>180</v>
      </c>
      <c r="B32" s="285"/>
      <c r="C32" s="285"/>
      <c r="D32" s="285"/>
      <c r="E32" s="285"/>
      <c r="F32" s="285"/>
      <c r="G32" s="285"/>
      <c r="H32" s="285"/>
      <c r="I32" s="285"/>
      <c r="J32" s="285"/>
      <c r="K32" s="285"/>
      <c r="L32" s="285"/>
    </row>
    <row r="33" spans="1:12" ht="14.25" customHeight="1">
      <c r="A33" s="302"/>
      <c r="B33" s="302"/>
      <c r="C33" s="302"/>
      <c r="D33" s="302"/>
      <c r="E33" s="302"/>
      <c r="F33" s="302"/>
      <c r="G33" s="302"/>
      <c r="H33" s="302"/>
      <c r="I33" s="302"/>
      <c r="J33" s="302"/>
      <c r="K33" s="302"/>
      <c r="L33" s="302"/>
    </row>
  </sheetData>
  <mergeCells count="12">
    <mergeCell ref="A31:L31"/>
    <mergeCell ref="A32:L32"/>
    <mergeCell ref="A33:L33"/>
    <mergeCell ref="A1:L1"/>
    <mergeCell ref="A2:B4"/>
    <mergeCell ref="C3:D3"/>
    <mergeCell ref="E3:F3"/>
    <mergeCell ref="G3:H3"/>
    <mergeCell ref="I3:J3"/>
    <mergeCell ref="K3:L3"/>
    <mergeCell ref="A5:B5"/>
    <mergeCell ref="C2:L2"/>
  </mergeCells>
  <pageMargins left="0.7" right="0.7" top="0.75" bottom="0.75" header="0.3" footer="0.3"/>
  <pageSetup paperSize="9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workbookViewId="0">
      <selection activeCell="F26" sqref="F26"/>
    </sheetView>
  </sheetViews>
  <sheetFormatPr defaultRowHeight="14.25"/>
  <cols>
    <col min="2" max="2" width="16.75" customWidth="1"/>
    <col min="3" max="3" width="11" bestFit="1" customWidth="1"/>
    <col min="4" max="4" width="9.875" customWidth="1"/>
    <col min="5" max="5" width="9.25" bestFit="1" customWidth="1"/>
    <col min="6" max="6" width="10.125" bestFit="1" customWidth="1"/>
    <col min="7" max="7" width="10.375" customWidth="1"/>
    <col min="8" max="8" width="9.25" bestFit="1" customWidth="1"/>
    <col min="9" max="9" width="10.125" bestFit="1" customWidth="1"/>
    <col min="10" max="10" width="10.375" customWidth="1"/>
    <col min="11" max="11" width="9.25" bestFit="1" customWidth="1"/>
  </cols>
  <sheetData>
    <row r="1" spans="1:15" ht="31.5" customHeight="1" thickBot="1">
      <c r="A1" s="268" t="s">
        <v>164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5" ht="28.5" customHeight="1" thickTop="1" thickBot="1">
      <c r="A2" s="327" t="s">
        <v>59</v>
      </c>
      <c r="B2" s="325" t="s">
        <v>60</v>
      </c>
      <c r="C2" s="317" t="s">
        <v>61</v>
      </c>
      <c r="D2" s="278"/>
      <c r="E2" s="322"/>
      <c r="F2" s="275" t="s">
        <v>148</v>
      </c>
      <c r="G2" s="323"/>
      <c r="H2" s="270"/>
      <c r="I2" s="275" t="s">
        <v>93</v>
      </c>
      <c r="J2" s="323"/>
      <c r="K2" s="324"/>
    </row>
    <row r="3" spans="1:15" ht="90" thickBot="1">
      <c r="A3" s="328"/>
      <c r="B3" s="326"/>
      <c r="C3" s="44" t="s">
        <v>62</v>
      </c>
      <c r="D3" s="25" t="s">
        <v>63</v>
      </c>
      <c r="E3" s="25" t="s">
        <v>64</v>
      </c>
      <c r="F3" s="33" t="s">
        <v>62</v>
      </c>
      <c r="G3" s="33" t="s">
        <v>94</v>
      </c>
      <c r="H3" s="33" t="s">
        <v>64</v>
      </c>
      <c r="I3" s="33" t="s">
        <v>62</v>
      </c>
      <c r="J3" s="33" t="s">
        <v>95</v>
      </c>
      <c r="K3" s="34" t="s">
        <v>64</v>
      </c>
      <c r="L3" s="110"/>
      <c r="M3" s="110"/>
      <c r="N3" s="110"/>
    </row>
    <row r="4" spans="1:15" ht="11.25" customHeight="1" thickBot="1">
      <c r="A4" s="49">
        <v>1</v>
      </c>
      <c r="B4" s="50">
        <v>2</v>
      </c>
      <c r="C4" s="45">
        <v>3</v>
      </c>
      <c r="D4" s="46">
        <v>4</v>
      </c>
      <c r="E4" s="46">
        <v>5</v>
      </c>
      <c r="F4" s="46">
        <v>6</v>
      </c>
      <c r="G4" s="47">
        <v>7</v>
      </c>
      <c r="H4" s="45">
        <v>8</v>
      </c>
      <c r="I4" s="46">
        <v>9</v>
      </c>
      <c r="J4" s="47">
        <v>10</v>
      </c>
      <c r="K4" s="48">
        <v>11</v>
      </c>
    </row>
    <row r="5" spans="1:15" ht="16.5" customHeight="1">
      <c r="A5" s="318" t="s">
        <v>65</v>
      </c>
      <c r="B5" s="319"/>
      <c r="C5" s="119">
        <v>11259628</v>
      </c>
      <c r="D5" s="116">
        <v>3329.0249714687811</v>
      </c>
      <c r="E5" s="119">
        <v>100</v>
      </c>
      <c r="F5" s="119">
        <v>1396937</v>
      </c>
      <c r="G5" s="233">
        <v>2066.6674556948356</v>
      </c>
      <c r="H5" s="119">
        <v>100</v>
      </c>
      <c r="I5" s="119">
        <v>2984125</v>
      </c>
      <c r="J5" s="116">
        <v>5609.4156790135057</v>
      </c>
      <c r="K5" s="234">
        <v>100</v>
      </c>
      <c r="M5" s="4"/>
      <c r="N5" s="118"/>
      <c r="O5" s="111"/>
    </row>
    <row r="6" spans="1:15" ht="15">
      <c r="A6" s="320" t="s">
        <v>150</v>
      </c>
      <c r="B6" s="321"/>
      <c r="C6" s="61"/>
      <c r="D6" s="235"/>
      <c r="E6" s="236"/>
      <c r="F6" s="61"/>
      <c r="G6" s="236"/>
      <c r="H6" s="236"/>
      <c r="I6" s="61"/>
      <c r="J6" s="235"/>
      <c r="K6" s="237"/>
    </row>
    <row r="7" spans="1:15" ht="15.95" customHeight="1">
      <c r="A7" s="52" t="s">
        <v>67</v>
      </c>
      <c r="B7" s="68" t="s">
        <v>68</v>
      </c>
      <c r="C7" s="61">
        <v>369393</v>
      </c>
      <c r="D7" s="235">
        <v>109.2148445122492</v>
      </c>
      <c r="E7" s="236">
        <v>3.2806856496502372</v>
      </c>
      <c r="F7" s="61">
        <v>10596</v>
      </c>
      <c r="G7" s="236">
        <v>15.676017143609538</v>
      </c>
      <c r="H7" s="236">
        <v>0.75851666896932357</v>
      </c>
      <c r="I7" s="61">
        <v>29618</v>
      </c>
      <c r="J7" s="235">
        <v>55.674502100623137</v>
      </c>
      <c r="K7" s="237">
        <v>0.99251874502576132</v>
      </c>
    </row>
    <row r="8" spans="1:15" ht="15.95" customHeight="1">
      <c r="A8" s="52" t="s">
        <v>69</v>
      </c>
      <c r="B8" s="68" t="s">
        <v>70</v>
      </c>
      <c r="C8" s="61">
        <v>419768</v>
      </c>
      <c r="D8" s="235">
        <v>124.10873203124538</v>
      </c>
      <c r="E8" s="236">
        <v>3.7280805369413623</v>
      </c>
      <c r="F8" s="61">
        <v>181888</v>
      </c>
      <c r="G8" s="236">
        <v>269.09016668713207</v>
      </c>
      <c r="H8" s="236">
        <v>13.020486965410752</v>
      </c>
      <c r="I8" s="61">
        <v>29252</v>
      </c>
      <c r="J8" s="235">
        <v>54.986512777615907</v>
      </c>
      <c r="K8" s="237">
        <v>0.98025384325388509</v>
      </c>
    </row>
    <row r="9" spans="1:15" ht="15.95" customHeight="1">
      <c r="A9" s="52" t="s">
        <v>71</v>
      </c>
      <c r="B9" s="68" t="s">
        <v>72</v>
      </c>
      <c r="C9" s="61">
        <v>255915</v>
      </c>
      <c r="D9" s="235">
        <v>75.663905199482002</v>
      </c>
      <c r="E9" s="236">
        <v>2.272854840319769</v>
      </c>
      <c r="F9" s="61">
        <v>5770</v>
      </c>
      <c r="G9" s="236">
        <v>8.5362985011916788</v>
      </c>
      <c r="H9" s="236">
        <v>0.41304654397442403</v>
      </c>
      <c r="I9" s="61">
        <v>125131</v>
      </c>
      <c r="J9" s="235">
        <v>235.21527862627707</v>
      </c>
      <c r="K9" s="237">
        <v>4.1932224688979183</v>
      </c>
    </row>
    <row r="10" spans="1:15" ht="15.95" customHeight="1">
      <c r="A10" s="52" t="s">
        <v>73</v>
      </c>
      <c r="B10" s="68" t="s">
        <v>74</v>
      </c>
      <c r="C10" s="61">
        <v>389602</v>
      </c>
      <c r="D10" s="235">
        <v>115.18984347743816</v>
      </c>
      <c r="E10" s="236">
        <v>3.4601676005637132</v>
      </c>
      <c r="F10" s="61">
        <v>30085</v>
      </c>
      <c r="G10" s="236">
        <v>44.508585859333046</v>
      </c>
      <c r="H10" s="236">
        <v>2.1536404290243585</v>
      </c>
      <c r="I10" s="61">
        <v>112016</v>
      </c>
      <c r="J10" s="235">
        <v>210.56232788518474</v>
      </c>
      <c r="K10" s="237">
        <v>3.7537301554056883</v>
      </c>
    </row>
    <row r="11" spans="1:15" ht="15.95" customHeight="1">
      <c r="A11" s="52">
        <v>1060</v>
      </c>
      <c r="B11" s="68" t="s">
        <v>75</v>
      </c>
      <c r="C11" s="61">
        <v>16140</v>
      </c>
      <c r="D11" s="235">
        <v>4.7719572120416522</v>
      </c>
      <c r="E11" s="236">
        <v>0.14334398969486381</v>
      </c>
      <c r="F11" s="61">
        <v>0</v>
      </c>
      <c r="G11" s="236">
        <v>0</v>
      </c>
      <c r="H11" s="236">
        <v>0</v>
      </c>
      <c r="I11" s="61">
        <v>15080</v>
      </c>
      <c r="J11" s="235">
        <v>28.346663909696701</v>
      </c>
      <c r="K11" s="237">
        <v>0.50534076152976171</v>
      </c>
    </row>
    <row r="12" spans="1:15" ht="15.95" customHeight="1">
      <c r="A12" s="52" t="s">
        <v>76</v>
      </c>
      <c r="B12" s="68" t="s">
        <v>77</v>
      </c>
      <c r="C12" s="61">
        <v>766423</v>
      </c>
      <c r="D12" s="235">
        <v>226.60085268429984</v>
      </c>
      <c r="E12" s="236">
        <v>6.8068234581106939</v>
      </c>
      <c r="F12" s="61">
        <v>27538</v>
      </c>
      <c r="G12" s="236">
        <v>40.740483210713421</v>
      </c>
      <c r="H12" s="236">
        <v>1.9713129511209166</v>
      </c>
      <c r="I12" s="61">
        <v>385172</v>
      </c>
      <c r="J12" s="235">
        <v>724.02793311841504</v>
      </c>
      <c r="K12" s="237">
        <v>12.907368156494785</v>
      </c>
    </row>
    <row r="13" spans="1:15" ht="15.95" customHeight="1">
      <c r="A13" s="52" t="s">
        <v>78</v>
      </c>
      <c r="B13" s="68" t="s">
        <v>79</v>
      </c>
      <c r="C13" s="61">
        <v>65292</v>
      </c>
      <c r="D13" s="235">
        <v>19.304252186407904</v>
      </c>
      <c r="E13" s="236">
        <v>0.57987706165780961</v>
      </c>
      <c r="F13" s="61">
        <v>14039</v>
      </c>
      <c r="G13" s="236">
        <v>20.769687115811088</v>
      </c>
      <c r="H13" s="236">
        <v>1.0049844767516358</v>
      </c>
      <c r="I13" s="61">
        <v>30363</v>
      </c>
      <c r="J13" s="235">
        <v>57.074917525870092</v>
      </c>
      <c r="K13" s="237">
        <v>1.0174841871570393</v>
      </c>
    </row>
    <row r="14" spans="1:15" ht="15.95" customHeight="1">
      <c r="A14" s="52" t="s">
        <v>80</v>
      </c>
      <c r="B14" s="68" t="s">
        <v>81</v>
      </c>
      <c r="C14" s="61">
        <v>566070</v>
      </c>
      <c r="D14" s="235">
        <v>167.36442497028614</v>
      </c>
      <c r="E14" s="236">
        <v>5.0274307463798982</v>
      </c>
      <c r="F14" s="61">
        <v>91694</v>
      </c>
      <c r="G14" s="236">
        <v>135.65465420593932</v>
      </c>
      <c r="H14" s="236">
        <v>6.5639323749030911</v>
      </c>
      <c r="I14" s="61">
        <v>112311</v>
      </c>
      <c r="J14" s="235">
        <v>211.11685479853756</v>
      </c>
      <c r="K14" s="237">
        <v>3.763615800276463</v>
      </c>
    </row>
    <row r="15" spans="1:15" ht="15.95" customHeight="1">
      <c r="A15" s="52" t="s">
        <v>82</v>
      </c>
      <c r="B15" s="68" t="s">
        <v>83</v>
      </c>
      <c r="C15" s="61">
        <v>690616</v>
      </c>
      <c r="D15" s="235">
        <v>204.18773246290942</v>
      </c>
      <c r="E15" s="236">
        <v>6.1335596522371789</v>
      </c>
      <c r="F15" s="61">
        <v>54472</v>
      </c>
      <c r="G15" s="236">
        <v>80.587392020262243</v>
      </c>
      <c r="H15" s="236">
        <v>3.8993884477252734</v>
      </c>
      <c r="I15" s="61">
        <v>195218</v>
      </c>
      <c r="J15" s="235">
        <v>366.96147447766384</v>
      </c>
      <c r="K15" s="237">
        <v>6.5418841368910483</v>
      </c>
    </row>
    <row r="16" spans="1:15" ht="15.95" customHeight="1">
      <c r="A16" s="52" t="s">
        <v>84</v>
      </c>
      <c r="B16" s="68" t="s">
        <v>85</v>
      </c>
      <c r="C16" s="61">
        <v>239752</v>
      </c>
      <c r="D16" s="235">
        <v>70.885147800583042</v>
      </c>
      <c r="E16" s="236">
        <v>2.129306580998946</v>
      </c>
      <c r="F16" s="61">
        <v>9737</v>
      </c>
      <c r="G16" s="236">
        <v>14.405188649238021</v>
      </c>
      <c r="H16" s="236">
        <v>0.69702499110554017</v>
      </c>
      <c r="I16" s="61">
        <v>103249</v>
      </c>
      <c r="J16" s="235">
        <v>194.08253992123838</v>
      </c>
      <c r="K16" s="237">
        <v>3.4599421941105013</v>
      </c>
    </row>
    <row r="17" spans="1:11" ht="15.95" customHeight="1">
      <c r="A17" s="52" t="s">
        <v>86</v>
      </c>
      <c r="B17" s="68" t="s">
        <v>87</v>
      </c>
      <c r="C17" s="61">
        <v>320893</v>
      </c>
      <c r="D17" s="235">
        <v>94.875320052272741</v>
      </c>
      <c r="E17" s="236">
        <v>2.8499431775188309</v>
      </c>
      <c r="F17" s="61">
        <v>69737</v>
      </c>
      <c r="G17" s="236">
        <v>103.17085763909949</v>
      </c>
      <c r="H17" s="236">
        <v>4.9921363669227743</v>
      </c>
      <c r="I17" s="61">
        <v>118691</v>
      </c>
      <c r="J17" s="235">
        <v>223.10967414494769</v>
      </c>
      <c r="K17" s="237">
        <v>3.9774138147698235</v>
      </c>
    </row>
    <row r="18" spans="1:11" ht="15.95" customHeight="1">
      <c r="A18" s="52" t="s">
        <v>88</v>
      </c>
      <c r="B18" s="68" t="s">
        <v>89</v>
      </c>
      <c r="C18" s="61">
        <v>256791</v>
      </c>
      <c r="D18" s="235">
        <v>75.922903620656015</v>
      </c>
      <c r="E18" s="236">
        <v>2.2806348486823897</v>
      </c>
      <c r="F18" s="61">
        <v>6759</v>
      </c>
      <c r="G18" s="236">
        <v>9.9994526117078966</v>
      </c>
      <c r="H18" s="236">
        <v>0.48384429648581145</v>
      </c>
      <c r="I18" s="61">
        <v>105397</v>
      </c>
      <c r="J18" s="235">
        <v>198.12024775134637</v>
      </c>
      <c r="K18" s="237">
        <v>3.5319230930339716</v>
      </c>
    </row>
    <row r="19" spans="1:11" ht="15.95" customHeight="1" thickBot="1">
      <c r="A19" s="53" t="s">
        <v>90</v>
      </c>
      <c r="B19" s="117" t="s">
        <v>91</v>
      </c>
      <c r="C19" s="63">
        <v>256735</v>
      </c>
      <c r="D19" s="238">
        <v>75.906346643959949</v>
      </c>
      <c r="E19" s="239">
        <v>2.2801374965496195</v>
      </c>
      <c r="F19" s="63">
        <v>39575</v>
      </c>
      <c r="G19" s="239">
        <v>58.548355837896132</v>
      </c>
      <c r="H19" s="239">
        <v>2.832983878299451</v>
      </c>
      <c r="I19" s="63">
        <v>74637</v>
      </c>
      <c r="J19" s="238">
        <v>140.29906858276078</v>
      </c>
      <c r="K19" s="240">
        <v>2.5011351736271101</v>
      </c>
    </row>
    <row r="20" spans="1:11" ht="15" thickTop="1">
      <c r="A20" s="253" t="s">
        <v>34</v>
      </c>
      <c r="B20" s="253"/>
      <c r="C20" s="253"/>
      <c r="D20" s="253"/>
      <c r="E20" s="253"/>
      <c r="F20" s="253"/>
      <c r="G20" s="253"/>
      <c r="H20" s="253"/>
      <c r="I20" s="253"/>
      <c r="J20" s="253"/>
      <c r="K20" s="253"/>
    </row>
    <row r="21" spans="1:11" ht="24.75" customHeight="1">
      <c r="A21" s="285" t="s">
        <v>180</v>
      </c>
      <c r="B21" s="285"/>
      <c r="C21" s="285"/>
      <c r="D21" s="285"/>
      <c r="E21" s="285"/>
      <c r="F21" s="285"/>
      <c r="G21" s="285"/>
      <c r="H21" s="285"/>
      <c r="I21" s="285"/>
      <c r="J21" s="285"/>
      <c r="K21" s="285"/>
    </row>
    <row r="23" spans="1:11" ht="15">
      <c r="C23" s="113"/>
      <c r="D23" s="112"/>
      <c r="E23" s="113"/>
      <c r="F23" s="113"/>
      <c r="G23" s="113"/>
    </row>
  </sheetData>
  <mergeCells count="10">
    <mergeCell ref="A20:K20"/>
    <mergeCell ref="A21:K21"/>
    <mergeCell ref="A5:B5"/>
    <mergeCell ref="A6:B6"/>
    <mergeCell ref="A1:K1"/>
    <mergeCell ref="C2:E2"/>
    <mergeCell ref="F2:H2"/>
    <mergeCell ref="I2:K2"/>
    <mergeCell ref="B2:B3"/>
    <mergeCell ref="A2:A3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22" sqref="F22"/>
    </sheetView>
  </sheetViews>
  <sheetFormatPr defaultRowHeight="14.25"/>
  <cols>
    <col min="1" max="1" width="9.875" customWidth="1"/>
    <col min="2" max="2" width="20.25" customWidth="1"/>
    <col min="3" max="3" width="10.375" customWidth="1"/>
    <col min="4" max="4" width="10" customWidth="1"/>
    <col min="7" max="7" width="10.25" customWidth="1"/>
    <col min="10" max="10" width="10.125" customWidth="1"/>
  </cols>
  <sheetData>
    <row r="1" spans="1:14" ht="31.5" customHeight="1" thickBot="1">
      <c r="A1" s="268" t="s">
        <v>165</v>
      </c>
      <c r="B1" s="268"/>
      <c r="C1" s="268"/>
      <c r="D1" s="268"/>
      <c r="E1" s="268"/>
      <c r="F1" s="268"/>
      <c r="G1" s="268"/>
      <c r="H1" s="268"/>
      <c r="I1" s="268"/>
      <c r="J1" s="268"/>
      <c r="K1" s="268"/>
    </row>
    <row r="2" spans="1:14" ht="27.75" customHeight="1" thickTop="1" thickBot="1">
      <c r="A2" s="327" t="s">
        <v>59</v>
      </c>
      <c r="B2" s="325" t="s">
        <v>60</v>
      </c>
      <c r="C2" s="317" t="s">
        <v>61</v>
      </c>
      <c r="D2" s="278"/>
      <c r="E2" s="322"/>
      <c r="F2" s="275" t="s">
        <v>92</v>
      </c>
      <c r="G2" s="323"/>
      <c r="H2" s="270"/>
      <c r="I2" s="275" t="s">
        <v>118</v>
      </c>
      <c r="J2" s="323"/>
      <c r="K2" s="324"/>
    </row>
    <row r="3" spans="1:14" ht="79.5" customHeight="1" thickBot="1">
      <c r="A3" s="334"/>
      <c r="B3" s="326"/>
      <c r="C3" s="58" t="s">
        <v>62</v>
      </c>
      <c r="D3" s="44" t="s">
        <v>63</v>
      </c>
      <c r="E3" s="25" t="s">
        <v>64</v>
      </c>
      <c r="F3" s="31" t="s">
        <v>62</v>
      </c>
      <c r="G3" s="43" t="s">
        <v>117</v>
      </c>
      <c r="H3" s="33" t="s">
        <v>64</v>
      </c>
      <c r="I3" s="31" t="s">
        <v>62</v>
      </c>
      <c r="J3" s="43" t="s">
        <v>95</v>
      </c>
      <c r="K3" s="34" t="s">
        <v>64</v>
      </c>
      <c r="L3" s="110"/>
      <c r="M3" s="110"/>
      <c r="N3" s="110"/>
    </row>
    <row r="4" spans="1:14" ht="11.25" customHeight="1" thickBot="1">
      <c r="A4" s="64">
        <v>1</v>
      </c>
      <c r="B4" s="47">
        <v>2</v>
      </c>
      <c r="C4" s="65">
        <v>3</v>
      </c>
      <c r="D4" s="45">
        <v>4</v>
      </c>
      <c r="E4" s="46">
        <v>5</v>
      </c>
      <c r="F4" s="47">
        <v>6</v>
      </c>
      <c r="G4" s="45">
        <v>7</v>
      </c>
      <c r="H4" s="46">
        <v>8</v>
      </c>
      <c r="I4" s="47">
        <v>9</v>
      </c>
      <c r="J4" s="45">
        <v>10</v>
      </c>
      <c r="K4" s="66">
        <v>11</v>
      </c>
    </row>
    <row r="5" spans="1:14" ht="20.25" customHeight="1">
      <c r="A5" s="332" t="s">
        <v>65</v>
      </c>
      <c r="B5" s="333"/>
      <c r="C5" s="241">
        <v>11259628</v>
      </c>
      <c r="D5" s="116">
        <v>3329.0249714687811</v>
      </c>
      <c r="E5" s="119">
        <v>100</v>
      </c>
      <c r="F5" s="119">
        <v>1396937</v>
      </c>
      <c r="G5" s="233">
        <v>2066.6674556948356</v>
      </c>
      <c r="H5" s="119">
        <v>100</v>
      </c>
      <c r="I5" s="119">
        <v>2984125</v>
      </c>
      <c r="J5" s="116">
        <v>5609.4156790135057</v>
      </c>
      <c r="K5" s="234">
        <v>100</v>
      </c>
      <c r="M5" s="4"/>
      <c r="N5" s="118"/>
    </row>
    <row r="6" spans="1:14" ht="18" customHeight="1">
      <c r="A6" s="329" t="s">
        <v>66</v>
      </c>
      <c r="B6" s="330"/>
      <c r="C6" s="242"/>
      <c r="D6" s="60"/>
      <c r="E6" s="54"/>
      <c r="F6" s="60"/>
      <c r="G6" s="60"/>
      <c r="H6" s="54"/>
      <c r="I6" s="60"/>
      <c r="J6" s="60"/>
      <c r="K6" s="51"/>
    </row>
    <row r="7" spans="1:14" ht="15.75" customHeight="1">
      <c r="A7" s="55" t="s">
        <v>96</v>
      </c>
      <c r="B7" s="59" t="s">
        <v>97</v>
      </c>
      <c r="C7" s="243">
        <v>77749</v>
      </c>
      <c r="D7" s="244">
        <v>22.987292520385779</v>
      </c>
      <c r="E7" s="245">
        <v>0.69051126733494217</v>
      </c>
      <c r="F7" s="61">
        <v>18218</v>
      </c>
      <c r="G7" s="244">
        <v>26.952215960954941</v>
      </c>
      <c r="H7" s="245">
        <v>1.3041389840773063</v>
      </c>
      <c r="I7" s="61">
        <v>13252</v>
      </c>
      <c r="J7" s="244">
        <v>24.91047679915787</v>
      </c>
      <c r="K7" s="246">
        <v>0.44408327399153857</v>
      </c>
    </row>
    <row r="8" spans="1:14" ht="15.75" customHeight="1">
      <c r="A8" s="55" t="s">
        <v>98</v>
      </c>
      <c r="B8" s="59" t="s">
        <v>99</v>
      </c>
      <c r="C8" s="243">
        <v>35940</v>
      </c>
      <c r="D8" s="244">
        <v>10.626031115289777</v>
      </c>
      <c r="E8" s="245">
        <v>0.31919349378149969</v>
      </c>
      <c r="F8" s="61">
        <v>31908</v>
      </c>
      <c r="G8" s="244">
        <v>47.205582768808334</v>
      </c>
      <c r="H8" s="245">
        <v>2.2841402296596054</v>
      </c>
      <c r="I8" s="61">
        <v>0</v>
      </c>
      <c r="J8" s="244">
        <v>0</v>
      </c>
      <c r="K8" s="246">
        <v>0</v>
      </c>
    </row>
    <row r="9" spans="1:14" ht="15.75" customHeight="1">
      <c r="A9" s="55" t="s">
        <v>100</v>
      </c>
      <c r="B9" s="59" t="s">
        <v>101</v>
      </c>
      <c r="C9" s="243">
        <v>143154</v>
      </c>
      <c r="D9" s="244">
        <v>42.32495432048394</v>
      </c>
      <c r="E9" s="245">
        <v>1.2713919145463775</v>
      </c>
      <c r="F9" s="61">
        <v>143022</v>
      </c>
      <c r="G9" s="244">
        <v>211.59072517113282</v>
      </c>
      <c r="H9" s="245">
        <v>10.238256986535541</v>
      </c>
      <c r="I9" s="61">
        <v>0</v>
      </c>
      <c r="J9" s="244">
        <v>0</v>
      </c>
      <c r="K9" s="246">
        <v>0</v>
      </c>
    </row>
    <row r="10" spans="1:14" ht="15.75" customHeight="1">
      <c r="A10" s="55" t="s">
        <v>102</v>
      </c>
      <c r="B10" s="115" t="s">
        <v>103</v>
      </c>
      <c r="C10" s="243">
        <v>1225216</v>
      </c>
      <c r="D10" s="244">
        <v>362.24772785060878</v>
      </c>
      <c r="E10" s="245">
        <v>10.881496262576348</v>
      </c>
      <c r="F10" s="61">
        <v>15432</v>
      </c>
      <c r="G10" s="244">
        <v>22.830530064192374</v>
      </c>
      <c r="H10" s="245">
        <v>1.1047026458601927</v>
      </c>
      <c r="I10" s="61">
        <v>102232</v>
      </c>
      <c r="J10" s="244">
        <v>192.17083188435765</v>
      </c>
      <c r="K10" s="246">
        <v>3.4258618523017637</v>
      </c>
    </row>
    <row r="11" spans="1:14" ht="15.75" customHeight="1">
      <c r="A11" s="57" t="s">
        <v>104</v>
      </c>
      <c r="B11" s="59" t="s">
        <v>105</v>
      </c>
      <c r="C11" s="243">
        <v>1927577</v>
      </c>
      <c r="D11" s="244">
        <v>569.90799051521765</v>
      </c>
      <c r="E11" s="245">
        <v>17.119366643374008</v>
      </c>
      <c r="F11" s="61">
        <v>247798</v>
      </c>
      <c r="G11" s="244">
        <v>366.59925407249494</v>
      </c>
      <c r="H11" s="245">
        <v>17.738666811745983</v>
      </c>
      <c r="I11" s="61">
        <v>498376</v>
      </c>
      <c r="J11" s="244">
        <v>936.82340667500023</v>
      </c>
      <c r="K11" s="246">
        <v>16.700908976668202</v>
      </c>
    </row>
    <row r="12" spans="1:14" ht="15.75" customHeight="1">
      <c r="A12" s="55" t="s">
        <v>106</v>
      </c>
      <c r="B12" s="59" t="s">
        <v>107</v>
      </c>
      <c r="C12" s="243">
        <v>1070973</v>
      </c>
      <c r="D12" s="244">
        <v>316.64419648400775</v>
      </c>
      <c r="E12" s="245">
        <v>9.5116197444533697</v>
      </c>
      <c r="F12" s="61">
        <v>125981</v>
      </c>
      <c r="G12" s="244">
        <v>186.37979575019565</v>
      </c>
      <c r="H12" s="245">
        <v>9.0183737706138505</v>
      </c>
      <c r="I12" s="61">
        <v>373634</v>
      </c>
      <c r="J12" s="244">
        <v>702.33935167344941</v>
      </c>
      <c r="K12" s="246">
        <v>12.520722154735475</v>
      </c>
    </row>
    <row r="13" spans="1:14" ht="15.75" customHeight="1">
      <c r="A13" s="55" t="s">
        <v>108</v>
      </c>
      <c r="B13" s="59" t="s">
        <v>109</v>
      </c>
      <c r="C13" s="243">
        <v>762349</v>
      </c>
      <c r="D13" s="244">
        <v>225.39633262966183</v>
      </c>
      <c r="E13" s="245">
        <v>6.7706410904516563</v>
      </c>
      <c r="F13" s="61">
        <v>169051</v>
      </c>
      <c r="G13" s="244">
        <v>250.09875180675121</v>
      </c>
      <c r="H13" s="245">
        <v>12.101547886554656</v>
      </c>
      <c r="I13" s="61">
        <v>166647</v>
      </c>
      <c r="J13" s="244">
        <v>313.25507298138103</v>
      </c>
      <c r="K13" s="246">
        <v>5.5844510534913923</v>
      </c>
    </row>
    <row r="14" spans="1:14" ht="15.75" customHeight="1">
      <c r="A14" s="55" t="s">
        <v>110</v>
      </c>
      <c r="B14" s="59" t="s">
        <v>111</v>
      </c>
      <c r="C14" s="243">
        <v>307498</v>
      </c>
      <c r="D14" s="244">
        <v>90.914950358635949</v>
      </c>
      <c r="E14" s="245">
        <v>2.7309783236177965</v>
      </c>
      <c r="F14" s="61">
        <v>11149</v>
      </c>
      <c r="G14" s="244">
        <v>16.494140726132763</v>
      </c>
      <c r="H14" s="245">
        <v>0.79810327881643905</v>
      </c>
      <c r="I14" s="61">
        <v>167949</v>
      </c>
      <c r="J14" s="244">
        <v>315.70251040912808</v>
      </c>
      <c r="K14" s="246">
        <v>5.6280819335651158</v>
      </c>
    </row>
    <row r="15" spans="1:14" ht="15.75" customHeight="1">
      <c r="A15" s="55" t="s">
        <v>112</v>
      </c>
      <c r="B15" s="59" t="s">
        <v>113</v>
      </c>
      <c r="C15" s="243">
        <v>489264</v>
      </c>
      <c r="D15" s="244">
        <v>144.65594011105</v>
      </c>
      <c r="E15" s="245">
        <v>4.3452945337092839</v>
      </c>
      <c r="F15" s="61">
        <v>32410</v>
      </c>
      <c r="G15" s="244">
        <v>47.948255532690176</v>
      </c>
      <c r="H15" s="245">
        <v>2.3200759948372762</v>
      </c>
      <c r="I15" s="61">
        <v>78232</v>
      </c>
      <c r="J15" s="244">
        <v>147.05677791667057</v>
      </c>
      <c r="K15" s="246">
        <v>2.6216059984082438</v>
      </c>
    </row>
    <row r="16" spans="1:14" ht="31.5" customHeight="1">
      <c r="A16" s="62" t="s">
        <v>114</v>
      </c>
      <c r="B16" s="120" t="s">
        <v>115</v>
      </c>
      <c r="C16" s="243">
        <v>127641</v>
      </c>
      <c r="D16" s="244">
        <v>37.738376115378472</v>
      </c>
      <c r="E16" s="245">
        <v>1.1336164924809238</v>
      </c>
      <c r="F16" s="61">
        <v>1047</v>
      </c>
      <c r="G16" s="244">
        <v>1.5489609238730828</v>
      </c>
      <c r="H16" s="245">
        <v>7.4949693508010742E-2</v>
      </c>
      <c r="I16" s="61">
        <v>3779</v>
      </c>
      <c r="J16" s="244">
        <v>7.103583747662058</v>
      </c>
      <c r="K16" s="246">
        <v>0.12663678632765049</v>
      </c>
    </row>
    <row r="17" spans="1:11" ht="30.75" customHeight="1" thickBot="1">
      <c r="A17" s="126" t="s">
        <v>116</v>
      </c>
      <c r="B17" s="121" t="s">
        <v>149</v>
      </c>
      <c r="C17" s="247">
        <v>478877</v>
      </c>
      <c r="D17" s="248">
        <v>141.5849165942299</v>
      </c>
      <c r="E17" s="249">
        <v>4.2530445943684816</v>
      </c>
      <c r="F17" s="63">
        <v>59031</v>
      </c>
      <c r="G17" s="248">
        <v>87.332103435675222</v>
      </c>
      <c r="H17" s="249">
        <v>4.2257453270977861</v>
      </c>
      <c r="I17" s="63">
        <v>143889</v>
      </c>
      <c r="J17" s="248">
        <v>270.4756713065218</v>
      </c>
      <c r="K17" s="250">
        <v>4.821815440036862</v>
      </c>
    </row>
    <row r="18" spans="1:11" ht="15" thickTop="1">
      <c r="A18" s="331" t="s">
        <v>34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</row>
    <row r="19" spans="1:11" ht="25.5" customHeight="1">
      <c r="A19" s="285" t="s">
        <v>180</v>
      </c>
      <c r="B19" s="285"/>
      <c r="C19" s="285"/>
      <c r="D19" s="285"/>
      <c r="E19" s="285"/>
      <c r="F19" s="285"/>
      <c r="G19" s="285"/>
      <c r="H19" s="285"/>
      <c r="I19" s="285"/>
      <c r="J19" s="285"/>
      <c r="K19" s="285"/>
    </row>
  </sheetData>
  <mergeCells count="10">
    <mergeCell ref="A6:B6"/>
    <mergeCell ref="A18:K18"/>
    <mergeCell ref="A19:K19"/>
    <mergeCell ref="A5:B5"/>
    <mergeCell ref="A1:K1"/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topLeftCell="A4" zoomScaleNormal="100" workbookViewId="0">
      <selection activeCell="I31" sqref="I31"/>
    </sheetView>
  </sheetViews>
  <sheetFormatPr defaultRowHeight="14.25"/>
  <cols>
    <col min="1" max="1" width="14.875" customWidth="1"/>
    <col min="2" max="2" width="8" customWidth="1"/>
    <col min="3" max="3" width="11.5" customWidth="1"/>
    <col min="4" max="4" width="12.875" customWidth="1"/>
    <col min="5" max="5" width="12.625" customWidth="1"/>
    <col min="6" max="6" width="12.375" customWidth="1"/>
    <col min="7" max="7" width="14" customWidth="1"/>
    <col min="9" max="10" width="8.375" customWidth="1"/>
    <col min="11" max="11" width="8.5" customWidth="1"/>
  </cols>
  <sheetData>
    <row r="1" spans="1:12" ht="38.25" customHeight="1" thickBot="1">
      <c r="A1" s="342" t="s">
        <v>166</v>
      </c>
      <c r="B1" s="342"/>
      <c r="C1" s="342"/>
      <c r="D1" s="342"/>
      <c r="E1" s="342"/>
      <c r="F1" s="342"/>
      <c r="G1" s="342"/>
      <c r="H1" s="67"/>
    </row>
    <row r="2" spans="1:12" ht="20.25" customHeight="1" thickTop="1" thickBot="1">
      <c r="A2" s="336" t="s">
        <v>0</v>
      </c>
      <c r="B2" s="337"/>
      <c r="C2" s="343" t="s">
        <v>151</v>
      </c>
      <c r="D2" s="344"/>
      <c r="E2" s="344"/>
      <c r="F2" s="344"/>
      <c r="G2" s="345"/>
      <c r="H2" s="67"/>
    </row>
    <row r="3" spans="1:12" ht="15.75" thickBot="1">
      <c r="A3" s="338"/>
      <c r="B3" s="339"/>
      <c r="C3" s="346" t="s">
        <v>119</v>
      </c>
      <c r="D3" s="348" t="s">
        <v>120</v>
      </c>
      <c r="E3" s="349"/>
      <c r="F3" s="349"/>
      <c r="G3" s="350"/>
      <c r="H3" s="67"/>
    </row>
    <row r="4" spans="1:12" ht="61.5" customHeight="1" thickBot="1">
      <c r="A4" s="338"/>
      <c r="B4" s="339"/>
      <c r="C4" s="347"/>
      <c r="D4" s="73" t="s">
        <v>163</v>
      </c>
      <c r="E4" s="73" t="s">
        <v>121</v>
      </c>
      <c r="F4" s="73" t="s">
        <v>122</v>
      </c>
      <c r="G4" s="77" t="s">
        <v>123</v>
      </c>
      <c r="H4" s="67"/>
      <c r="J4" s="87"/>
      <c r="K4" s="87"/>
    </row>
    <row r="5" spans="1:12" ht="11.25" customHeight="1" thickBot="1">
      <c r="A5" s="340">
        <v>1</v>
      </c>
      <c r="B5" s="341"/>
      <c r="C5" s="74">
        <v>2</v>
      </c>
      <c r="D5" s="75">
        <v>3</v>
      </c>
      <c r="E5" s="74">
        <v>4</v>
      </c>
      <c r="F5" s="76">
        <v>5</v>
      </c>
      <c r="G5" s="78">
        <v>6</v>
      </c>
      <c r="H5" s="67"/>
    </row>
    <row r="6" spans="1:12" ht="15">
      <c r="A6" s="79" t="s">
        <v>124</v>
      </c>
      <c r="B6" s="72" t="s">
        <v>30</v>
      </c>
      <c r="C6" s="70">
        <v>3422876</v>
      </c>
      <c r="D6" s="156">
        <v>2929118</v>
      </c>
      <c r="E6" s="70">
        <v>207457</v>
      </c>
      <c r="F6" s="160">
        <v>83213</v>
      </c>
      <c r="G6" s="82">
        <v>203088</v>
      </c>
      <c r="H6" s="122"/>
    </row>
    <row r="7" spans="1:12" ht="15">
      <c r="A7" s="79"/>
      <c r="B7" s="6" t="s">
        <v>153</v>
      </c>
      <c r="C7" s="161">
        <v>3541609</v>
      </c>
      <c r="D7" s="70">
        <v>3041904</v>
      </c>
      <c r="E7" s="161">
        <v>216242</v>
      </c>
      <c r="F7" s="161">
        <v>82867</v>
      </c>
      <c r="G7" s="162">
        <v>200596</v>
      </c>
      <c r="H7" s="122"/>
      <c r="J7" s="114"/>
      <c r="K7" s="114"/>
    </row>
    <row r="8" spans="1:12" ht="15">
      <c r="A8" s="15"/>
      <c r="B8" s="16"/>
      <c r="C8" s="20"/>
      <c r="D8" s="70"/>
      <c r="E8" s="70"/>
      <c r="F8" s="70"/>
      <c r="G8" s="83"/>
      <c r="H8" s="122"/>
    </row>
    <row r="9" spans="1:12" ht="15">
      <c r="A9" s="15" t="s">
        <v>36</v>
      </c>
      <c r="B9" s="16"/>
      <c r="C9" s="210">
        <v>1580255</v>
      </c>
      <c r="D9" s="165">
        <v>1227564</v>
      </c>
      <c r="E9" s="210">
        <v>135086</v>
      </c>
      <c r="F9" s="210">
        <v>61508</v>
      </c>
      <c r="G9" s="191">
        <v>156097</v>
      </c>
      <c r="H9" s="122"/>
      <c r="J9" s="114"/>
      <c r="K9" s="114"/>
      <c r="L9" s="113"/>
    </row>
    <row r="10" spans="1:12" ht="15">
      <c r="A10" s="15" t="s">
        <v>37</v>
      </c>
      <c r="B10" s="16"/>
      <c r="C10" s="210">
        <v>161232</v>
      </c>
      <c r="D10" s="165">
        <v>146398</v>
      </c>
      <c r="E10" s="210">
        <v>6733</v>
      </c>
      <c r="F10" s="210">
        <v>2660</v>
      </c>
      <c r="G10" s="191">
        <v>5441</v>
      </c>
      <c r="H10" s="122"/>
      <c r="J10" s="114"/>
      <c r="K10" s="114"/>
      <c r="L10" s="113"/>
    </row>
    <row r="11" spans="1:12" ht="15">
      <c r="A11" s="15" t="s">
        <v>38</v>
      </c>
      <c r="B11" s="16"/>
      <c r="C11" s="210">
        <v>188466</v>
      </c>
      <c r="D11" s="165">
        <v>166067</v>
      </c>
      <c r="E11" s="210">
        <v>11169</v>
      </c>
      <c r="F11" s="210">
        <v>2701</v>
      </c>
      <c r="G11" s="191">
        <v>8529</v>
      </c>
      <c r="H11" s="122"/>
      <c r="J11" s="114"/>
      <c r="K11" s="114"/>
      <c r="L11" s="113"/>
    </row>
    <row r="12" spans="1:12" ht="15">
      <c r="A12" s="15" t="s">
        <v>39</v>
      </c>
      <c r="B12" s="16"/>
      <c r="C12" s="210">
        <v>76501</v>
      </c>
      <c r="D12" s="165">
        <v>69099</v>
      </c>
      <c r="E12" s="210">
        <v>5882</v>
      </c>
      <c r="F12" s="210">
        <v>143</v>
      </c>
      <c r="G12" s="191">
        <v>1377</v>
      </c>
      <c r="H12" s="122"/>
      <c r="J12" s="114"/>
      <c r="K12" s="114"/>
      <c r="L12" s="158"/>
    </row>
    <row r="13" spans="1:12" ht="15">
      <c r="A13" s="15" t="s">
        <v>40</v>
      </c>
      <c r="B13" s="16"/>
      <c r="C13" s="210">
        <v>72251</v>
      </c>
      <c r="D13" s="165">
        <v>67395</v>
      </c>
      <c r="E13" s="210">
        <v>3782</v>
      </c>
      <c r="F13" s="210">
        <v>0</v>
      </c>
      <c r="G13" s="191">
        <v>1074</v>
      </c>
      <c r="H13" s="122"/>
      <c r="J13" s="114"/>
      <c r="K13" s="114"/>
      <c r="L13" s="158"/>
    </row>
    <row r="14" spans="1:12" ht="15">
      <c r="A14" s="15" t="s">
        <v>41</v>
      </c>
      <c r="B14" s="16"/>
      <c r="C14" s="210">
        <v>94878</v>
      </c>
      <c r="D14" s="165">
        <v>90217</v>
      </c>
      <c r="E14" s="210">
        <v>1649</v>
      </c>
      <c r="F14" s="210">
        <v>1458</v>
      </c>
      <c r="G14" s="191">
        <v>1554</v>
      </c>
      <c r="H14" s="122"/>
      <c r="J14" s="114"/>
      <c r="K14" s="114"/>
      <c r="L14" s="158"/>
    </row>
    <row r="15" spans="1:12" ht="15">
      <c r="A15" s="15" t="s">
        <v>42</v>
      </c>
      <c r="B15" s="16"/>
      <c r="C15" s="210">
        <v>73780</v>
      </c>
      <c r="D15" s="165">
        <v>69978</v>
      </c>
      <c r="E15" s="210">
        <v>1761</v>
      </c>
      <c r="F15" s="210">
        <v>839</v>
      </c>
      <c r="G15" s="191">
        <v>1202</v>
      </c>
      <c r="H15" s="122"/>
      <c r="J15" s="114"/>
      <c r="K15" s="114"/>
      <c r="L15" s="158"/>
    </row>
    <row r="16" spans="1:12" ht="15">
      <c r="A16" s="15" t="s">
        <v>43</v>
      </c>
      <c r="B16" s="16"/>
      <c r="C16" s="210">
        <v>89609</v>
      </c>
      <c r="D16" s="165">
        <v>83163</v>
      </c>
      <c r="E16" s="210">
        <v>4141</v>
      </c>
      <c r="F16" s="210">
        <v>410</v>
      </c>
      <c r="G16" s="191">
        <v>1895</v>
      </c>
      <c r="H16" s="122"/>
      <c r="J16" s="114"/>
      <c r="K16" s="114"/>
      <c r="L16" s="158"/>
    </row>
    <row r="17" spans="1:12" ht="15">
      <c r="A17" s="15" t="s">
        <v>44</v>
      </c>
      <c r="B17" s="16"/>
      <c r="C17" s="210">
        <v>125312</v>
      </c>
      <c r="D17" s="165">
        <v>123865</v>
      </c>
      <c r="E17" s="165">
        <v>0</v>
      </c>
      <c r="F17" s="210">
        <v>721</v>
      </c>
      <c r="G17" s="191">
        <v>726</v>
      </c>
      <c r="H17" s="122"/>
      <c r="J17" s="114"/>
      <c r="K17" s="114"/>
      <c r="L17" s="158"/>
    </row>
    <row r="18" spans="1:12" ht="15">
      <c r="A18" s="15" t="s">
        <v>45</v>
      </c>
      <c r="B18" s="16"/>
      <c r="C18" s="210">
        <v>108626</v>
      </c>
      <c r="D18" s="165">
        <v>100599</v>
      </c>
      <c r="E18" s="210">
        <v>6071</v>
      </c>
      <c r="F18" s="210">
        <v>819</v>
      </c>
      <c r="G18" s="191">
        <v>1137</v>
      </c>
      <c r="H18" s="122"/>
      <c r="J18" s="114"/>
      <c r="K18" s="114"/>
      <c r="L18" s="158"/>
    </row>
    <row r="19" spans="1:12" ht="15">
      <c r="A19" s="15" t="s">
        <v>46</v>
      </c>
      <c r="B19" s="16"/>
      <c r="C19" s="210">
        <v>48577</v>
      </c>
      <c r="D19" s="165">
        <v>42501</v>
      </c>
      <c r="E19" s="210">
        <v>5901</v>
      </c>
      <c r="F19" s="210">
        <v>113</v>
      </c>
      <c r="G19" s="191">
        <v>62</v>
      </c>
      <c r="H19" s="122"/>
      <c r="J19" s="114"/>
      <c r="K19" s="114"/>
      <c r="L19" s="158"/>
    </row>
    <row r="20" spans="1:12" ht="15">
      <c r="A20" s="15" t="s">
        <v>47</v>
      </c>
      <c r="B20" s="16"/>
      <c r="C20" s="210">
        <v>120155</v>
      </c>
      <c r="D20" s="165">
        <v>106604</v>
      </c>
      <c r="E20" s="210">
        <v>9339</v>
      </c>
      <c r="F20" s="210">
        <v>982</v>
      </c>
      <c r="G20" s="191">
        <v>3230</v>
      </c>
      <c r="H20" s="122"/>
      <c r="J20" s="114"/>
      <c r="K20" s="114"/>
      <c r="L20" s="158"/>
    </row>
    <row r="21" spans="1:12" ht="15">
      <c r="A21" s="15" t="s">
        <v>48</v>
      </c>
      <c r="B21" s="16"/>
      <c r="C21" s="210">
        <v>113530</v>
      </c>
      <c r="D21" s="165">
        <v>112926</v>
      </c>
      <c r="E21" s="210">
        <v>426</v>
      </c>
      <c r="F21" s="165">
        <v>178</v>
      </c>
      <c r="G21" s="191">
        <v>0</v>
      </c>
      <c r="H21" s="122"/>
      <c r="J21" s="114"/>
      <c r="K21" s="114"/>
      <c r="L21" s="158"/>
    </row>
    <row r="22" spans="1:12" ht="15">
      <c r="A22" s="15" t="s">
        <v>49</v>
      </c>
      <c r="B22" s="16"/>
      <c r="C22" s="210">
        <v>99245</v>
      </c>
      <c r="D22" s="165">
        <v>88694</v>
      </c>
      <c r="E22" s="210">
        <v>7605</v>
      </c>
      <c r="F22" s="165">
        <v>721</v>
      </c>
      <c r="G22" s="191">
        <v>2225</v>
      </c>
      <c r="H22" s="122"/>
      <c r="J22" s="114"/>
      <c r="K22" s="114"/>
      <c r="L22" s="158"/>
    </row>
    <row r="23" spans="1:12" ht="15">
      <c r="A23" s="15" t="s">
        <v>50</v>
      </c>
      <c r="B23" s="16"/>
      <c r="C23" s="210">
        <v>79646</v>
      </c>
      <c r="D23" s="165">
        <v>75225</v>
      </c>
      <c r="E23" s="210">
        <v>2393</v>
      </c>
      <c r="F23" s="210">
        <v>770</v>
      </c>
      <c r="G23" s="191">
        <v>1258</v>
      </c>
      <c r="H23" s="122"/>
      <c r="J23" s="114"/>
      <c r="K23" s="114"/>
      <c r="L23" s="158"/>
    </row>
    <row r="24" spans="1:12" ht="15">
      <c r="A24" s="15" t="s">
        <v>51</v>
      </c>
      <c r="B24" s="16"/>
      <c r="C24" s="210">
        <v>113004</v>
      </c>
      <c r="D24" s="165">
        <v>98635</v>
      </c>
      <c r="E24" s="210">
        <v>4261</v>
      </c>
      <c r="F24" s="210">
        <v>5915</v>
      </c>
      <c r="G24" s="191">
        <v>4193</v>
      </c>
      <c r="H24" s="122"/>
      <c r="J24" s="114"/>
      <c r="K24" s="114"/>
      <c r="L24" s="158"/>
    </row>
    <row r="25" spans="1:12" ht="15">
      <c r="A25" s="15" t="s">
        <v>52</v>
      </c>
      <c r="B25" s="16"/>
      <c r="C25" s="210">
        <v>28642</v>
      </c>
      <c r="D25" s="210">
        <v>27282</v>
      </c>
      <c r="E25" s="210">
        <v>0</v>
      </c>
      <c r="F25" s="165">
        <v>0</v>
      </c>
      <c r="G25" s="191">
        <v>1360</v>
      </c>
      <c r="H25" s="122"/>
      <c r="K25" s="114"/>
      <c r="L25" s="158"/>
    </row>
    <row r="26" spans="1:12" ht="15">
      <c r="A26" s="15" t="s">
        <v>53</v>
      </c>
      <c r="B26" s="16"/>
      <c r="C26" s="210">
        <v>53517</v>
      </c>
      <c r="D26" s="210">
        <v>50151</v>
      </c>
      <c r="E26" s="210">
        <v>2384</v>
      </c>
      <c r="F26" s="165">
        <v>0</v>
      </c>
      <c r="G26" s="191">
        <v>982</v>
      </c>
      <c r="H26" s="122"/>
      <c r="K26" s="114"/>
      <c r="L26" s="158"/>
    </row>
    <row r="27" spans="1:12" ht="15">
      <c r="A27" s="15" t="s">
        <v>54</v>
      </c>
      <c r="B27" s="16"/>
      <c r="C27" s="210">
        <v>116238</v>
      </c>
      <c r="D27" s="210">
        <v>111468</v>
      </c>
      <c r="E27" s="210">
        <v>3431</v>
      </c>
      <c r="F27" s="210">
        <v>140</v>
      </c>
      <c r="G27" s="191">
        <v>1199</v>
      </c>
      <c r="H27" s="122"/>
      <c r="J27" s="114"/>
      <c r="K27" s="114"/>
      <c r="L27" s="158"/>
    </row>
    <row r="28" spans="1:12" ht="15">
      <c r="A28" s="15" t="s">
        <v>55</v>
      </c>
      <c r="B28" s="16"/>
      <c r="C28" s="210">
        <v>36495</v>
      </c>
      <c r="D28" s="165">
        <v>32175</v>
      </c>
      <c r="E28" s="165">
        <v>0</v>
      </c>
      <c r="F28" s="210">
        <v>1713</v>
      </c>
      <c r="G28" s="191">
        <v>2607</v>
      </c>
      <c r="H28" s="122"/>
      <c r="K28" s="112"/>
      <c r="L28" s="158"/>
    </row>
    <row r="29" spans="1:12" ht="15">
      <c r="A29" s="15" t="s">
        <v>56</v>
      </c>
      <c r="B29" s="16"/>
      <c r="C29" s="210">
        <v>92915</v>
      </c>
      <c r="D29" s="210">
        <v>89143</v>
      </c>
      <c r="E29" s="210">
        <v>1346</v>
      </c>
      <c r="F29" s="165">
        <v>1076</v>
      </c>
      <c r="G29" s="191">
        <v>1350</v>
      </c>
      <c r="H29" s="122"/>
      <c r="K29" s="114"/>
      <c r="L29" s="158"/>
    </row>
    <row r="30" spans="1:12" ht="15.75" thickBot="1">
      <c r="A30" s="85" t="s">
        <v>57</v>
      </c>
      <c r="B30" s="86"/>
      <c r="C30" s="211">
        <v>68735</v>
      </c>
      <c r="D30" s="211">
        <v>62755</v>
      </c>
      <c r="E30" s="175">
        <v>2882</v>
      </c>
      <c r="F30" s="175">
        <v>0</v>
      </c>
      <c r="G30" s="196">
        <v>3098</v>
      </c>
      <c r="H30" s="122"/>
      <c r="K30" s="114"/>
      <c r="L30" s="158"/>
    </row>
    <row r="31" spans="1:12" ht="6" customHeight="1" thickTop="1">
      <c r="A31" s="155"/>
      <c r="B31" s="155"/>
      <c r="C31" s="89"/>
      <c r="D31" s="159"/>
      <c r="E31" s="156"/>
      <c r="F31" s="96"/>
      <c r="G31" s="156"/>
      <c r="H31" s="122"/>
      <c r="K31" s="157"/>
    </row>
    <row r="32" spans="1:12" ht="15">
      <c r="A32" s="335" t="s">
        <v>34</v>
      </c>
      <c r="B32" s="335"/>
      <c r="C32" s="335"/>
      <c r="D32" s="335"/>
      <c r="E32" s="335"/>
      <c r="F32" s="335"/>
      <c r="G32" s="335"/>
      <c r="H32" s="67"/>
    </row>
    <row r="33" spans="1:8" ht="38.25" customHeight="1">
      <c r="A33" s="285" t="s">
        <v>180</v>
      </c>
      <c r="B33" s="285"/>
      <c r="C33" s="285"/>
      <c r="D33" s="285"/>
      <c r="E33" s="285"/>
      <c r="F33" s="285"/>
      <c r="G33" s="285"/>
      <c r="H33" s="67"/>
    </row>
    <row r="34" spans="1:8" ht="15">
      <c r="A34" s="1"/>
      <c r="B34" s="1"/>
    </row>
  </sheetData>
  <mergeCells count="8">
    <mergeCell ref="A32:G32"/>
    <mergeCell ref="A33:G33"/>
    <mergeCell ref="A2:B4"/>
    <mergeCell ref="A5:B5"/>
    <mergeCell ref="A1:G1"/>
    <mergeCell ref="C2:G2"/>
    <mergeCell ref="C3:C4"/>
    <mergeCell ref="D3:G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Rozdział 4</vt:lpstr>
      <vt:lpstr>Tab. 4.1</vt:lpstr>
      <vt:lpstr>Tab. 4.2</vt:lpstr>
      <vt:lpstr>Tab. 4.2 cd.</vt:lpstr>
      <vt:lpstr>Tab. 4.2 cd.  II</vt:lpstr>
      <vt:lpstr>Tabela 4.2 cd.III</vt:lpstr>
      <vt:lpstr>Tab. 4.3</vt:lpstr>
      <vt:lpstr>Tab. 4.3 cd.</vt:lpstr>
      <vt:lpstr>Tab. 4.4</vt:lpstr>
      <vt:lpstr>Tab. 4.5</vt:lpstr>
    </vt:vector>
  </TitlesOfParts>
  <Company>Windows 2002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mmal3</dc:creator>
  <cp:lastModifiedBy>Lidia Kuzera</cp:lastModifiedBy>
  <cp:lastPrinted>2017-09-22T12:29:21Z</cp:lastPrinted>
  <dcterms:created xsi:type="dcterms:W3CDTF">2016-07-21T07:04:25Z</dcterms:created>
  <dcterms:modified xsi:type="dcterms:W3CDTF">2018-03-06T14:06:25Z</dcterms:modified>
</cp:coreProperties>
</file>